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2" activeTab="2"/>
  </bookViews>
  <sheets>
    <sheet name="КР на каждого учителя" sheetId="1" r:id="rId1"/>
    <sheet name="сент., монит,Лицей, отдел обр" sheetId="2" r:id="rId2"/>
    <sheet name="сент., монит,Лицей, на сайт ОУ" sheetId="3" r:id="rId3"/>
  </sheets>
  <definedNames>
    <definedName name="_xlnm._FilterDatabase" localSheetId="0" hidden="1">'КР на каждого учителя'!$A$6:$R$7</definedName>
    <definedName name="_xlnm._FilterDatabase" localSheetId="2" hidden="1">'сент., монит,Лицей, на сайт ОУ'!$A$6:$M$6</definedName>
  </definedNames>
  <calcPr fullCalcOnLoad="1"/>
</workbook>
</file>

<file path=xl/sharedStrings.xml><?xml version="1.0" encoding="utf-8"?>
<sst xmlns="http://schemas.openxmlformats.org/spreadsheetml/2006/main" count="1595" uniqueCount="340">
  <si>
    <t>Неудовлетворительные результаты</t>
  </si>
  <si>
    <t>Количество</t>
  </si>
  <si>
    <t>%</t>
  </si>
  <si>
    <t>Отметки "4" и "5"</t>
  </si>
  <si>
    <t>Класс</t>
  </si>
  <si>
    <t>Количество учащихся по списку</t>
  </si>
  <si>
    <t>Предмет</t>
  </si>
  <si>
    <t>Уровень контрольной работы (ОУ, ОО, МООО)</t>
  </si>
  <si>
    <t>Дата проведения контрольной работы</t>
  </si>
  <si>
    <t>"4"</t>
  </si>
  <si>
    <t>"5"</t>
  </si>
  <si>
    <t>Количество учащихся "группы риска"</t>
  </si>
  <si>
    <t>Результаты промежуточной аттестации учащихся "группы риска"</t>
  </si>
  <si>
    <t>Количество выполнявших работу</t>
  </si>
  <si>
    <t>Сведения об учителе (Ф.И.О., специальность по диплому, образование, квалификационная категория)</t>
  </si>
  <si>
    <t>Ф.И.О. учащихся "группы риска"</t>
  </si>
  <si>
    <t>Ф.И.О. учащихся отсутствующих</t>
  </si>
  <si>
    <t>Ф.И.О. учащихся на "2"</t>
  </si>
  <si>
    <t>Ф.И.О. учащихся на "5"</t>
  </si>
  <si>
    <t>Результаты контрольных срезов знаний учащихся МБОУ "Лицей г. Абдулино" в 2013-2014 учебном году, сентябрь</t>
  </si>
  <si>
    <t>Приложение к приказу №60 от "3"сентября2013 г.</t>
  </si>
  <si>
    <t>ОУ</t>
  </si>
  <si>
    <t>Гайнуллина Луиза Мирсаидовна,учитель математики,ВП, IК,</t>
  </si>
  <si>
    <t>Богомолова Юлия Николаевна</t>
  </si>
  <si>
    <t>Харченко Айгуль Сергеевна</t>
  </si>
  <si>
    <t>Богомолова Юлия Николаевна,Щекатуров Глеб Александрович</t>
  </si>
  <si>
    <t>Целибьева Полина Олеговна, Терновский Евгений Витальевич,Абдрашитов Ильзар Замирович,Астафьева Анастасия Дмитриевна.</t>
  </si>
  <si>
    <t>Физика</t>
  </si>
  <si>
    <t>Ягодкина З. Г., учитель математики, ВП, 1 кат</t>
  </si>
  <si>
    <t>Галиева Р., Мурзакова А.</t>
  </si>
  <si>
    <t>13.09.13г.</t>
  </si>
  <si>
    <t>Важова Н., Лапшина Е., Титов И.</t>
  </si>
  <si>
    <t>Кислин А.,Бикбова З.</t>
  </si>
  <si>
    <t>17.09.13г.</t>
  </si>
  <si>
    <t>"3"</t>
  </si>
  <si>
    <t>Затонский И.</t>
  </si>
  <si>
    <t>Максимова И.</t>
  </si>
  <si>
    <t>Сенгилевцев А.</t>
  </si>
  <si>
    <t>Асадуллин Р., Смагин А., Табакова Е.</t>
  </si>
  <si>
    <t>Почеревина Е., Сенгилевцев А.</t>
  </si>
  <si>
    <t>Максимова Ирина Ивановна,учитель математики,высшее,1 категория</t>
  </si>
  <si>
    <t>Емелин В,Ермолаева К,Мокрушин А</t>
  </si>
  <si>
    <t>Дементьева Л</t>
  </si>
  <si>
    <t>Емелин В,Ершова В,Ермолаева К,Мокрушин А</t>
  </si>
  <si>
    <t>нет</t>
  </si>
  <si>
    <t>Байкова Н</t>
  </si>
  <si>
    <t>Пензов О</t>
  </si>
  <si>
    <t>Галиева К, Кудралиев О, Поташина Л</t>
  </si>
  <si>
    <t>Лапшин В,Гиниятуллин В,Пензов О</t>
  </si>
  <si>
    <t>Азарникова Е.Н., учитель математики, ВП, 1 кат</t>
  </si>
  <si>
    <t>Почеревина Екатерина Юрьевна,Леонова Марина Владимировна</t>
  </si>
  <si>
    <t>Смагин Артём Вадимович,Табакова Екатерина Юрьевна,Коновалова Дарья Алексеевна</t>
  </si>
  <si>
    <t>Почеревина Екатерина Юрьевна,Леонова Марина Владимировна,Абзалилов Альберт Аликович</t>
  </si>
  <si>
    <t>Жильцов Александр Владимирович,Гилязев Радик Римович</t>
  </si>
  <si>
    <t>Ростова Екатерина Сергеевна</t>
  </si>
  <si>
    <t>Иванов Алексей Петрович,Кондрашова Татьяна Владимировна,Михайлова Юлия Сергеевна,Перцева Александра Александровна</t>
  </si>
  <si>
    <t>Рогова Александра Викторовна,Сибогатов Эдуард Рафаэлевич</t>
  </si>
  <si>
    <t>Дурова Татьяна Сергеевна,Норкова Ольга Станиславовна,Скобелева Елена Владимировна,Степанова Анастасия Валерьевна,Храмова Анастасия Викторовна</t>
  </si>
  <si>
    <t>ОО</t>
  </si>
  <si>
    <t>Тюшевская Людмила Николаевна, учитель математики  и физики, высшее, высшая</t>
  </si>
  <si>
    <t>Рогова Александра Викторовна</t>
  </si>
  <si>
    <t xml:space="preserve">Дурова Татьяна Сергеевна,
Сибогатов Эдуард Рафаэлевич
</t>
  </si>
  <si>
    <t>Кондрашова Татьяна</t>
  </si>
  <si>
    <t>Проскурин Артём Витальевич</t>
  </si>
  <si>
    <t xml:space="preserve">Соловьёв Николай Иванович,
Проскурин Артём Витальевич
</t>
  </si>
  <si>
    <t>Красильникова Маргарита</t>
  </si>
  <si>
    <t>учитель русского языка и литературы, высше образование, высшая категория</t>
  </si>
  <si>
    <t>Хомутский Даниил</t>
  </si>
  <si>
    <t>Павленко Ярослав</t>
  </si>
  <si>
    <t>Беседина Дарья, Бикмухаметова Дана, Мартенс Максим, Теплякова Ксения, Шерстобитова Арина, Шмакова Яна</t>
  </si>
  <si>
    <t>МООО</t>
  </si>
  <si>
    <t>Новиков Дмитрий</t>
  </si>
  <si>
    <t>Затонский Илья</t>
  </si>
  <si>
    <t>Новиков Дмитрий, Ярыныч Евгений</t>
  </si>
  <si>
    <t>Кабанова Елена, Мазур Лариса, Насырова Сабина, Павлова Александра, Распопов Артем, Тушинова Анастасия, Шорохова Виктория</t>
  </si>
  <si>
    <t>Сенгилевцев Александр</t>
  </si>
  <si>
    <t>Смагин Артем</t>
  </si>
  <si>
    <t>Сенгилевцев Александр, Теплякова Анастасия</t>
  </si>
  <si>
    <t>Рогова Александра</t>
  </si>
  <si>
    <t>Окунеева Дарья</t>
  </si>
  <si>
    <t>Байков Виктор, Дурова Татьяна, Норкова Ольга, Сибогатов Эдуард, Скобелева Елена, Степанова Анастасия, Толчева Полина, Храмова Анастасия</t>
  </si>
  <si>
    <t>10а</t>
  </si>
  <si>
    <t>Гаффарова Гульнара Рифатовна,учитель русского языка и литературы, ВП,I кв. кат</t>
  </si>
  <si>
    <t>Сураев Виталий,Волков Илья</t>
  </si>
  <si>
    <t>Сураев Виталий</t>
  </si>
  <si>
    <t>Трибунская Анастасия</t>
  </si>
  <si>
    <t>10б</t>
  </si>
  <si>
    <t>Барышов Сергей,Соловьев Николай</t>
  </si>
  <si>
    <t>Данилова Татьяна,Красильникова Маргарита,Кудряшова Любовь</t>
  </si>
  <si>
    <t>Николаев Артем,Михайлова Юлия, Кондрашова Татьяна</t>
  </si>
  <si>
    <t>Проскурин Артем</t>
  </si>
  <si>
    <t>Данилова Татьяна,Носова Татьяна,Шалаев Алексей,Красильникова Маргарита.</t>
  </si>
  <si>
    <t>5а</t>
  </si>
  <si>
    <t>Полукаров Михаил,Затонский Максим</t>
  </si>
  <si>
    <t>Юртаев Илья,Ростовцева Анна,Перцева Вера</t>
  </si>
  <si>
    <t>Ильичева Настя,Михина Полина,Барышов Дима,Мязина Ксения,Зверев Максим,Дунаева Юлия, Ишутина Настя.</t>
  </si>
  <si>
    <t>Русский язык</t>
  </si>
  <si>
    <t>19 сентября</t>
  </si>
  <si>
    <t>Байкова Г. К., учитель русского языка и литературы, высшее образование, 1 категория</t>
  </si>
  <si>
    <t>Курбанов Камран</t>
  </si>
  <si>
    <t>Крыпаев Вячеслав, Муравьёва Елизавета</t>
  </si>
  <si>
    <t xml:space="preserve">Курбанов </t>
  </si>
  <si>
    <t>Квасов Владимир</t>
  </si>
  <si>
    <t>Баев Александр, Маслов Данил, Безруков Роман</t>
  </si>
  <si>
    <t>Сергеева Полина, Мурзакова Айгуль, Хворова Анна</t>
  </si>
  <si>
    <t>Бояров Владимир, Кислин Артём, Бикбова Земфира,Сукманов Иван, Аглиуллин Альберт</t>
  </si>
  <si>
    <t>Емелин Владимир Владимирович, Мокрушин Антон Валерьевич</t>
  </si>
  <si>
    <t>Дементьева Любовь Васильевна</t>
  </si>
  <si>
    <t>Дементьева В., Егорова Д., Ермолаев В., Лашманова Л., Портнова А., Рогова М., Сизова А., Тарасова Д., Усачев А., Фазылова А., Шарабарова Ю.</t>
  </si>
  <si>
    <t>Емелин Владимир Владимирович</t>
  </si>
  <si>
    <t>Егорова Д., Ермолаев В., Лашманова Л., Портнова А., Рогова А., Сибгатов Ф., Сизова А., Тарасова Д., Усачев А., Шарабарова Ю., Юрина М.</t>
  </si>
  <si>
    <t>Литература</t>
  </si>
  <si>
    <t>Дементьева Любовь Васильевна, Ермолаева Екатерина Валерьевна, Турсукова Анжела Сергеевна.</t>
  </si>
  <si>
    <t>Ведехина Ю., Дементьева В., Егорова Д., Елфимов М., Лашманова Л., Миннебаева Л., Свитачев А., Сизова А., Тарасова Д., Усачев А., Шарабарова Ю., Юрина М.</t>
  </si>
  <si>
    <t>Мокрушин Антон Емелин Вова Ермолаева Катя</t>
  </si>
  <si>
    <t>Мокрушин Антон</t>
  </si>
  <si>
    <t>Емелин Вова Ермолаева катя</t>
  </si>
  <si>
    <t>9а</t>
  </si>
  <si>
    <t>Новиков Дима Ярыныч Женя Ростов Кирилл Затонский Илья</t>
  </si>
  <si>
    <t>Новиков Дима Юрин Саша Ярыныч женя</t>
  </si>
  <si>
    <t>9б</t>
  </si>
  <si>
    <t>Сенгилевцев СашаЛеонова Марина</t>
  </si>
  <si>
    <t>Коновалова Даша Табакова Катя Леонова Марина Ассадулин Рома</t>
  </si>
  <si>
    <t>Давыдова Алена</t>
  </si>
  <si>
    <t>Дурова Татьяна Сергеевна, Зарипова Айгуль Рафисовна, Малафеева Мария Юрьевна, Нигматова Татьяна Миясаровна, Норкова Ольга Станиславовна, Окунеева Ларья Вадимовна, Роргова Александра Викторовна, Паряева Елена Викторовна, Сибагатов Эдуарл Рафаэлович, Скобелева Елена Владимировна, Степанова Анастасия валерьевна, Толчева Полина Александровна, Храмова Анастасия Викторовна</t>
  </si>
  <si>
    <t>Зарипова Х.С., химия, ВП,Вк</t>
  </si>
  <si>
    <t>Затонский Илья, Ярыныч евгений,Новиков Дмитрий</t>
  </si>
  <si>
    <t>оценка -2</t>
  </si>
  <si>
    <t>Насырова Сабина, Тушинова Анастасия, распопов Артём, Григорьева Елизавета</t>
  </si>
  <si>
    <t>Асадулин Роман,</t>
  </si>
  <si>
    <t>оценка -3</t>
  </si>
  <si>
    <t>Амелин Никита, Почеревина Екатерина, Сергеева Аня</t>
  </si>
  <si>
    <t>Жильцов Александр, Гилязев Радик</t>
  </si>
  <si>
    <t>Соловьёв Николай, Барышов Дмитрий</t>
  </si>
  <si>
    <t>Данилова Татьяна, Туллин Артём, Кудряшова Любовь, Шалаев Алексей, Нагриманова Лилия, Красильникова Маргарита</t>
  </si>
  <si>
    <t>6а</t>
  </si>
  <si>
    <t>Биология</t>
  </si>
  <si>
    <t>Паряева Т.А.учитель биологии и химии,ВП,высшая категория</t>
  </si>
  <si>
    <t>6б</t>
  </si>
  <si>
    <t>7а</t>
  </si>
  <si>
    <t>7б</t>
  </si>
  <si>
    <t>Химия</t>
  </si>
  <si>
    <t>Паряева Т.А.учитель биологии и химии,ВП,высшая категория.</t>
  </si>
  <si>
    <t>Праведная О.В. Учитель истории и обществонания, высшее, 1 категория.</t>
  </si>
  <si>
    <t>Емелин Вова,Данилов Дима,Сибаготов Фарид.</t>
  </si>
  <si>
    <t xml:space="preserve">Мокрушин </t>
  </si>
  <si>
    <t>Ерохин Максим, Белоногов Максим.</t>
  </si>
  <si>
    <t>Крыпаев С. Муравьёва Л.</t>
  </si>
  <si>
    <t>Красильникова Р. Носова Т.Барышов С.</t>
  </si>
  <si>
    <t>Кондрашова Т.</t>
  </si>
  <si>
    <t>Математика</t>
  </si>
  <si>
    <t>Русский язык диктант</t>
  </si>
  <si>
    <t xml:space="preserve">Русский язык </t>
  </si>
  <si>
    <t>Грамматическое задание</t>
  </si>
  <si>
    <t>Английский язык</t>
  </si>
  <si>
    <t>История</t>
  </si>
  <si>
    <t>Общество</t>
  </si>
  <si>
    <t>8а</t>
  </si>
  <si>
    <t>8б</t>
  </si>
  <si>
    <t>5б</t>
  </si>
  <si>
    <t>Информатика</t>
  </si>
  <si>
    <t>13.09.2013г</t>
  </si>
  <si>
    <t>Лобкарева Марина Владимировна. Учитель информатики, высшее, 1 категория</t>
  </si>
  <si>
    <t>Бабаева Сабина Сафаевна,Богдашкин Владислав Олегович,Кузнецова Ирина Сергеевна,Маркелова Елизавета Александровна,Матвеева Екатерина Вадимовна,Михайлова Анна Алексеевна,Цветкова Полина Евгеньевна</t>
  </si>
  <si>
    <t>Кудралеев Олег Андреевич,Паряева Лидия Валентиновна,Савилова Ксения Евгеньевна,Шорников Максим Александрович</t>
  </si>
  <si>
    <t>6 а</t>
  </si>
  <si>
    <t>Калмыкова О.В, учитель географии, высшее, 2 квалификационная категория.</t>
  </si>
  <si>
    <t>Богомолова Ю</t>
  </si>
  <si>
    <t>Астафьева А,Никулина А,Гайнуллина И,Терновский Е,Карманова В,Абдрашитов И,Целибьева П,Жигулина М.</t>
  </si>
  <si>
    <t>6 б</t>
  </si>
  <si>
    <t>Емелин В</t>
  </si>
  <si>
    <t>Лашманова Л,Фазылова А,Рогова М,Шарабарова Ю,Сизова А,Ермолаев В,Юрина М,Усачев Т.</t>
  </si>
  <si>
    <t>7 а</t>
  </si>
  <si>
    <t>Муравьева Елизавета Сергеевна</t>
  </si>
  <si>
    <t>7 б</t>
  </si>
  <si>
    <t>Поташина Елена Сергеевна</t>
  </si>
  <si>
    <t>8 а</t>
  </si>
  <si>
    <t>Безруков Роман Евгеньевич,Дворцов Виталий Викторович,Маслов Данил Николаевич</t>
  </si>
  <si>
    <t>Говоров М,Волков в,Алексеев Д,Целых В,Зеляев М,Садчиков М,Усманова Э,Сергеева П,Мурзакова А,Хворова А,Лазарева В.</t>
  </si>
  <si>
    <t>8 б</t>
  </si>
  <si>
    <t>Искандарова Эльмира Исмеиловна,Ростов Алексей Сергеевич</t>
  </si>
  <si>
    <t>Сукманов И,Алексеев А,Тарасова В,Затонская А,Бахтеева А,Важова А,Титов И,Макарова Е,Шалаев З,Лапшина Е.</t>
  </si>
  <si>
    <t>9 а</t>
  </si>
  <si>
    <t>9 б</t>
  </si>
  <si>
    <t>Сенгилевцев А</t>
  </si>
  <si>
    <t>Абзалилов Альберт Аликович,Сенгилевцев Александр Дмитриевич,Смагин Артём Вадимович,Табакова Екатерина Юрьевна</t>
  </si>
  <si>
    <t>Почеревина Е</t>
  </si>
  <si>
    <t>10 а</t>
  </si>
  <si>
    <t>10 б</t>
  </si>
  <si>
    <t>Вострикова Анастасия Алексеевна,Кудряшова Любовь Анатольевна,Нагриманова Анастасия Тимуровна,Хисамиева Юлия Руслановна</t>
  </si>
  <si>
    <t>Гибадулин Руслан Райнурович</t>
  </si>
  <si>
    <t>Степанова А,Толчева П,Калмыков С,Норкова О,Дуровыа Т,Скобелева Е,Сибогатов Э.</t>
  </si>
  <si>
    <t>География</t>
  </si>
  <si>
    <t>10.09.2013г</t>
  </si>
  <si>
    <t>16.09.2013г</t>
  </si>
  <si>
    <t>17.09.2013г.</t>
  </si>
  <si>
    <t>17.09.2013г</t>
  </si>
  <si>
    <t>физика</t>
  </si>
  <si>
    <t>10А</t>
  </si>
  <si>
    <t>10Б</t>
  </si>
  <si>
    <t>Богомолова Юлия Николаевна,Горбунов Сергей Александрович,Харченко Айгуль Сергеевна</t>
  </si>
  <si>
    <t>Донина Екатерина Андреевна</t>
  </si>
  <si>
    <t>Затонский Илья Витальевич</t>
  </si>
  <si>
    <t>Абзалилов Альберт Аликович</t>
  </si>
  <si>
    <t>Костиа Т.Б., учитель математики, высшее, 1 квалификационная категория.</t>
  </si>
  <si>
    <t>Носова Татьяна, Соловьев Николай</t>
  </si>
  <si>
    <t>Данилова Т., Кудряшова Л., Тулин А, Юсупов С.</t>
  </si>
  <si>
    <t>русский язык</t>
  </si>
  <si>
    <t>16.09.2013.</t>
  </si>
  <si>
    <t>Благова Елена Анатольевна,Учитель русского языка и литературы,ВП,IIК</t>
  </si>
  <si>
    <t>Харченко Айгуль Сергеевна,Горбуновы Илья и Сергей Александровичи,Гайнууллина Ирина Расимовна</t>
  </si>
  <si>
    <t>Лапшин Вадим Игоревич,Пензов Олег Анатольевич</t>
  </si>
  <si>
    <t>Марчукова Елена Дмитриевна,Савилова Ксения Евгеньевна,Щербакова Елена Михайловна</t>
  </si>
  <si>
    <t>Пензов Олег Анатольевич</t>
  </si>
  <si>
    <t>Ломакина Дарья Николаевна</t>
  </si>
  <si>
    <t>литература</t>
  </si>
  <si>
    <t>Галиева Екатерина Анваровна,Поташина Елена Сергеевна,Щербакова Елена Михайловна</t>
  </si>
  <si>
    <t>Ломакина Дарья Николаевна,Кудралеев Олег Андреевич,раздевалова Наталья Сергеевна,Новгородова Диана Михайловна,</t>
  </si>
  <si>
    <t>Гайнуллина Ирина Расимовна,Гараев Виктор Юрьевич,Карманова Виктория Алексеевна,Никулина Анастасия Александровна,Харченко Айгуль Сергеевна</t>
  </si>
  <si>
    <t>Целибьева Полина Олеговна,Харченко Айгуль Сергеевна,Карманова Виктория Алексеевна,Жигулина Марина Викторовна,Терновский Евгений Витальевич,Абдрашитов Ильзар Замиирович</t>
  </si>
  <si>
    <t>история</t>
  </si>
  <si>
    <t>Куличкова Ольга Владимировна, учитель истории, высшее образование, I категория</t>
  </si>
  <si>
    <t>Богомолова Юлия</t>
  </si>
  <si>
    <t>Карманова Виктория Алексеевна,Харченко Айгуль Сергеевна</t>
  </si>
  <si>
    <t>Абдрашитов Ильзар Замирович,Астафьева Анастасия Дмитриевна,</t>
  </si>
  <si>
    <t>ОБЖ</t>
  </si>
  <si>
    <t>Безруков Роман Евгеньевич,Волков Виктор Александрович,Галиева Регина Рафаилевна</t>
  </si>
  <si>
    <t>Усманова Элина Ильмаровна,Мурзакова Айгуль Радионовна,Лазарева Валерия Анатольевна,Хворова Анна Андреевна,Целых Валерия Владиславовна,Садчиков Максим Геннадьевич</t>
  </si>
  <si>
    <t>Ростов Алексей Сергеевич,Макаров Евгений Александрович,Затонская Алена Александровна,</t>
  </si>
  <si>
    <t>12 учащихся</t>
  </si>
  <si>
    <t>Абзалилов Альберт Аликович,Сенгилевцев Александр Дмитриевич</t>
  </si>
  <si>
    <t>7 учащихся</t>
  </si>
  <si>
    <t>все на 5</t>
  </si>
  <si>
    <t>Паряева Э.В.учитель географии и биологии, ВП,высшая категория</t>
  </si>
  <si>
    <t>Баев Александр Сергеевич,Дворцов Виталий Викторович</t>
  </si>
  <si>
    <t>Безруков Роман Евгеньевич,Маслов Данил Николаевич</t>
  </si>
  <si>
    <t>Бикбова Земфира Гаделовна</t>
  </si>
  <si>
    <t>Давлетов Азат Белалович,Иванова Александра Евгеньевна,Кочкин Дмитрий Витальевич,Сизов Антон Александрович</t>
  </si>
  <si>
    <t>Трибунская Анастасия Павловна</t>
  </si>
  <si>
    <t>Кондрашова Татьяна Владимировна,Лапшин Денис Дмитриевич,Насейкина Анастасия Владимировна,Рашитова Анастасия Родионовна</t>
  </si>
  <si>
    <t>Барышов Сергей Алексеевич,Галиев Рустам Русланович,Красильникова Маргарита Валерьевна,Кудряшова Любовь Анатольевна,Носова Татьяна Александровна,Юсупов Владислав Радионович,Юсупов Станислав Радионович</t>
  </si>
  <si>
    <t>Антипов Антон Александрович,Гибадулин Руслан Райнурович,Окунеева Дарья Вадимовна,Сергеев Дмитрий Александрович</t>
  </si>
  <si>
    <t>Малафеева Мария Юрьевна,Нигматова Татьяна Миясаровна,Скобелева Елена Владимировна</t>
  </si>
  <si>
    <t>Скобелева Елена Владимировна,Сибогатов Эдуард Рафаэлевич,Степанова Анастасия Валерьевна,Дурова Татьяна Сергеевна</t>
  </si>
  <si>
    <t>Перцева Александра Александровна</t>
  </si>
  <si>
    <t>Турсукова Анжела Сергеевна,Дементьева Любовь Васильевна</t>
  </si>
  <si>
    <t>Сергеева Полина Сергеевна</t>
  </si>
  <si>
    <t>Насырова Сабина Равильевна,Распопов Артём Андреевич,Тушинова Анастасия Сергеевна</t>
  </si>
  <si>
    <t>Ефросинин Святослав Евгеньевич</t>
  </si>
  <si>
    <t>Елфимов Максим Николаевич,Шарабарова Юлия Сергеевна,Портнова Ангелина Сергеевна</t>
  </si>
  <si>
    <t>Маркелова Елизавета Александровна,Муравьева Елизавета Сергеевна,Ахмедгалиев Владислав Ранисович,Бабаева Сабина Сафаевна</t>
  </si>
  <si>
    <t>Герасимов Роман Вячеславович,Савилова Ксения Евгеньевна,Ломакина Дарья Николаевна</t>
  </si>
  <si>
    <t>Портнова Ангелина Сергеевна</t>
  </si>
  <si>
    <t>Тушинова Анастасия Сергеевна</t>
  </si>
  <si>
    <t>Рашитова Анастасия Родионовна, Трибунская Анастасия Павловна, Лапшин Денис Дмитриевич</t>
  </si>
  <si>
    <t>Красильникова Маргарита Валерьевна</t>
  </si>
  <si>
    <t>7"А"</t>
  </si>
  <si>
    <t>Овсянникова Н.Н.учитель английского языка 1категория</t>
  </si>
  <si>
    <t>Кучеров Вадим</t>
  </si>
  <si>
    <t>Байкова Надя,Белоногов Максим,Маркелова Лиза,Ерохин Максим</t>
  </si>
  <si>
    <t>Кондрашов Данила, Цветкова Полина</t>
  </si>
  <si>
    <t>7"Б"</t>
  </si>
  <si>
    <t>Гимадиева Катя</t>
  </si>
  <si>
    <t>Пензов Олег</t>
  </si>
  <si>
    <t>Резаев Никита</t>
  </si>
  <si>
    <t>математика</t>
  </si>
  <si>
    <t>Кривцова Светлана Александровна, учитель физики и математики высшее, высшая</t>
  </si>
  <si>
    <t>Полукаров М., Юртаев И.</t>
  </si>
  <si>
    <t>Ильичева Н,Михина П, Машков В, Калинин Н,  Дунаева Ю, Ляпина Д,  Барышов Д,  Пятаева А, Перцева В,</t>
  </si>
  <si>
    <t>Азикова Екатерина</t>
  </si>
  <si>
    <t>Кабанова Я.</t>
  </si>
  <si>
    <t>Мамонтов А., Курлыков Г., Азикова Е.</t>
  </si>
  <si>
    <t>Андрейко А, Шабурова Я, Теплякова К, Беседина Д,  Абовян Л, Мартенс М,  Шерстобитова А.</t>
  </si>
  <si>
    <t>Окунеева Людмила Александровна, учитель истории и обществознания, высшее, высшая</t>
  </si>
  <si>
    <t>Сенгелевцев Александер</t>
  </si>
  <si>
    <t>Ассадуллин,Кановалова,Леонова,Сергеева,Табакова</t>
  </si>
  <si>
    <t xml:space="preserve">Затонский,Мазур, Максимова, </t>
  </si>
  <si>
    <t>Новиков Д.</t>
  </si>
  <si>
    <t>Вашута, Григорьева, Насырова, Петрова, Распопов,Тушинова</t>
  </si>
  <si>
    <t>Баев</t>
  </si>
  <si>
    <t>Сергеева Полина</t>
  </si>
  <si>
    <t>Иванова, Кислин</t>
  </si>
  <si>
    <t>Аглиуллин, Алексеев</t>
  </si>
  <si>
    <t>Иванова, Кислин,Кочкин,Лапшина,Резаев</t>
  </si>
  <si>
    <t xml:space="preserve">история               </t>
  </si>
  <si>
    <t>33.33333</t>
  </si>
  <si>
    <t>Пензов,Мелихова</t>
  </si>
  <si>
    <t>Поташина Елена</t>
  </si>
  <si>
    <t>Пензов,Мелихова,Лапшин</t>
  </si>
  <si>
    <t>Ломакина,Кудралеев</t>
  </si>
  <si>
    <t>Мартынов</t>
  </si>
  <si>
    <t>Сибогатов,Дурова</t>
  </si>
  <si>
    <t>Затонский,Максимова</t>
  </si>
  <si>
    <t>Байков</t>
  </si>
  <si>
    <t>Сибогатов,Дурова,Скобелева,Рогова,Норкова,Степанова</t>
  </si>
  <si>
    <t>Астафьева Н.,Баева В.,Гордеева Н.,Назарова Н.,ТерновскийЕ.,Целибьева П.,Чувашов Д.,</t>
  </si>
  <si>
    <t>Гурьянов Е, Кильдяшова К.,Матвеева К.,Муравьева Л.,Цветкова П.</t>
  </si>
  <si>
    <t>Кудралеев Олег, Ломакина Д.</t>
  </si>
  <si>
    <t>обществознание</t>
  </si>
  <si>
    <t>Салимгареева Н. В., учитель английского языка  высше образование, I категория</t>
  </si>
  <si>
    <t>Еневская М.Г.,учитель русского языка и литературы, высше образование, I категория</t>
  </si>
  <si>
    <t>2а</t>
  </si>
  <si>
    <t>Кондрашова Н.А. , учитель начальных классов, психолог, высшее, высшая категория</t>
  </si>
  <si>
    <t>русский</t>
  </si>
  <si>
    <t>2"б"</t>
  </si>
  <si>
    <t>17.092013Г</t>
  </si>
  <si>
    <t>ДеревянкоЛ. А. учитель начальных классов, I квалификационная категория</t>
  </si>
  <si>
    <t>Деревянко Л. А. учитель начальных классов, I квалификационная категория,</t>
  </si>
  <si>
    <t>2"В"</t>
  </si>
  <si>
    <t>Гурьянова Т.Ю.,Пимно, ВП, 1к.</t>
  </si>
  <si>
    <t>2в</t>
  </si>
  <si>
    <t>Гурьянова Т. Ю., ПиМНО,  ВП, 1к.</t>
  </si>
  <si>
    <t>3 "А"</t>
  </si>
  <si>
    <t>3б</t>
  </si>
  <si>
    <t>Мартынова Г.В., учитель начальных классов, среднее специальное, первая категория</t>
  </si>
  <si>
    <t>3"В"</t>
  </si>
  <si>
    <t>4а</t>
  </si>
  <si>
    <t xml:space="preserve">Лаворенко Т.Н., учитель начальных классов,ПиМНО, ВП, ВК </t>
  </si>
  <si>
    <t>4б</t>
  </si>
  <si>
    <t>Тугарёва М.П., учитель начальных классов,СР .спец</t>
  </si>
  <si>
    <t>4в</t>
  </si>
  <si>
    <t xml:space="preserve">Затонская Н.А. учитель начальных классов,ПиМНО, ВП, 1К </t>
  </si>
  <si>
    <t>Гайнуллина Л.М.,учитель математики,ВП, IК</t>
  </si>
  <si>
    <t>Максимова И. И,учитель математики,высшее,1 категория</t>
  </si>
  <si>
    <t>Тюшевская Л.Н,, учитель математики  и физики, высшее, высшая</t>
  </si>
  <si>
    <t>Яковлева З.Г., учитель русского языка и литературы, высше образование, высшая категория</t>
  </si>
  <si>
    <t>Гаффарова Г. Р,учитель русского языка и литературы, ВП,I кв. кат</t>
  </si>
  <si>
    <t>Гаффарова Г. Р, учитель русского языка и литературы, ВП,I кв. кат</t>
  </si>
  <si>
    <t>Лобкарева М. В., учитель информатики, высшее, 1 категория</t>
  </si>
  <si>
    <t>Благова Е.А.,учитель русского языка и литературы,ВП,IIК</t>
  </si>
  <si>
    <t>Куличкова О. В., учитель истории, высшее образование, I категория</t>
  </si>
  <si>
    <t>Кривцова С. А., учитель физики и математики высшее, высшая</t>
  </si>
  <si>
    <t>Окунеева Л. А., учитель истории и обществознания, высшее, высшая</t>
  </si>
  <si>
    <t>Райчук Н. В., учитель начальных классов, высшая квалификационная категория</t>
  </si>
  <si>
    <t>Резаева О. В., учитель нач. классов, высшее, пнрвая</t>
  </si>
  <si>
    <t>Директор МБОУ "Лицей г. Абдулино"</t>
  </si>
  <si>
    <t>Зарипова Х.С.</t>
  </si>
  <si>
    <t>3в</t>
  </si>
  <si>
    <t>2б</t>
  </si>
  <si>
    <t>3а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</si>
</sst>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2">
    <font>
      <sz val="11"/>
      <color theme="1"/>
      <name val="Calibri"/>
      <family val="2"/>
    </font>
    <font>
      <sz val="11"/>
      <color indexed="8"/>
      <name val="Calibri"/>
      <family val="2"/>
    </font>
    <font>
      <sz val="14"/>
      <color indexed="8"/>
      <name val="Times New Roman"/>
      <family val="1"/>
    </font>
    <font>
      <sz val="14"/>
      <name val="Times New Roman"/>
      <family val="1"/>
    </font>
    <font>
      <sz val="10"/>
      <name val="Arial"/>
      <family val="2"/>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8"/>
      <color indexed="8"/>
      <name val="Times New Roman"/>
      <family val="1"/>
    </font>
    <font>
      <b/>
      <sz val="11"/>
      <color indexed="8"/>
      <name val="Times New Roman"/>
      <family val="1"/>
    </font>
    <font>
      <b/>
      <sz val="14"/>
      <color indexed="8"/>
      <name val="Times New Roman"/>
      <family val="1"/>
    </font>
    <font>
      <sz val="11"/>
      <color indexed="8"/>
      <name val="Times New Roman"/>
      <family val="1"/>
    </font>
    <font>
      <sz val="14"/>
      <color indexed="10"/>
      <name val="Times New Roman"/>
      <family val="1"/>
    </font>
    <font>
      <b/>
      <sz val="12"/>
      <color indexed="8"/>
      <name val="Times New Roman"/>
      <family val="1"/>
    </font>
    <font>
      <b/>
      <i/>
      <sz val="12"/>
      <color indexed="8"/>
      <name val="Times New Roman"/>
      <family val="1"/>
    </font>
    <font>
      <sz val="12"/>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8"/>
      <color theme="1"/>
      <name val="Times New Roman"/>
      <family val="1"/>
    </font>
    <font>
      <b/>
      <sz val="11"/>
      <color theme="1"/>
      <name val="Times New Roman"/>
      <family val="1"/>
    </font>
    <font>
      <b/>
      <sz val="14"/>
      <color theme="1"/>
      <name val="Times New Roman"/>
      <family val="1"/>
    </font>
    <font>
      <sz val="14"/>
      <color theme="1"/>
      <name val="Times New Roman"/>
      <family val="1"/>
    </font>
    <font>
      <sz val="11"/>
      <color theme="1"/>
      <name val="Times New Roman"/>
      <family val="1"/>
    </font>
    <font>
      <sz val="14"/>
      <color rgb="FFFF0000"/>
      <name val="Times New Roman"/>
      <family val="1"/>
    </font>
    <font>
      <b/>
      <sz val="12"/>
      <color theme="1"/>
      <name val="Times New Roman"/>
      <family val="1"/>
    </font>
    <font>
      <b/>
      <i/>
      <sz val="12"/>
      <color theme="1"/>
      <name val="Times New Roman"/>
      <family val="1"/>
    </font>
    <font>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Font="1" applyAlignment="1">
      <alignment/>
    </xf>
    <xf numFmtId="0" fontId="0" fillId="0" borderId="0" xfId="0" applyAlignment="1">
      <alignment wrapText="1"/>
    </xf>
    <xf numFmtId="0" fontId="52" fillId="33" borderId="10" xfId="0" applyFont="1" applyFill="1" applyBorder="1" applyAlignment="1">
      <alignment horizontal="center" wrapText="1"/>
    </xf>
    <xf numFmtId="0" fontId="53" fillId="0" borderId="0" xfId="0" applyFont="1" applyAlignment="1">
      <alignment horizontal="center" wrapText="1"/>
    </xf>
    <xf numFmtId="0" fontId="54" fillId="0" borderId="10" xfId="0" applyFont="1" applyBorder="1" applyAlignment="1">
      <alignment horizontal="center" wrapText="1"/>
    </xf>
    <xf numFmtId="0" fontId="55" fillId="0" borderId="0" xfId="0" applyFont="1" applyAlignment="1">
      <alignment/>
    </xf>
    <xf numFmtId="14" fontId="55" fillId="0" borderId="10" xfId="0" applyNumberFormat="1" applyFont="1" applyBorder="1" applyAlignment="1">
      <alignment horizontal="left" vertical="top" wrapText="1"/>
    </xf>
    <xf numFmtId="0" fontId="55" fillId="0" borderId="10" xfId="0" applyFont="1" applyBorder="1" applyAlignment="1">
      <alignment horizontal="left" vertical="top" wrapText="1"/>
    </xf>
    <xf numFmtId="0" fontId="54" fillId="0" borderId="10" xfId="0" applyFont="1" applyBorder="1" applyAlignment="1">
      <alignment horizontal="left" vertical="top" wrapText="1"/>
    </xf>
    <xf numFmtId="0" fontId="55" fillId="0" borderId="0" xfId="0" applyFont="1" applyAlignment="1">
      <alignment horizontal="left" vertical="top" wrapText="1"/>
    </xf>
    <xf numFmtId="0" fontId="54" fillId="0" borderId="10" xfId="0" applyFont="1" applyBorder="1" applyAlignment="1">
      <alignment horizontal="center" wrapText="1"/>
    </xf>
    <xf numFmtId="0" fontId="2" fillId="0" borderId="11" xfId="0" applyFont="1" applyBorder="1" applyAlignment="1">
      <alignment vertical="top" wrapText="1"/>
    </xf>
    <xf numFmtId="14" fontId="2" fillId="0" borderId="11" xfId="0" applyNumberFormat="1" applyFont="1" applyBorder="1" applyAlignment="1">
      <alignment vertical="top" wrapText="1"/>
    </xf>
    <xf numFmtId="0" fontId="55" fillId="0" borderId="10" xfId="0" applyFont="1" applyBorder="1" applyAlignment="1">
      <alignment vertical="top" wrapText="1"/>
    </xf>
    <xf numFmtId="14" fontId="55" fillId="0" borderId="10" xfId="0" applyNumberFormat="1" applyFont="1" applyBorder="1" applyAlignment="1">
      <alignment vertical="top" wrapText="1"/>
    </xf>
    <xf numFmtId="16" fontId="55" fillId="0" borderId="12" xfId="0" applyNumberFormat="1" applyFont="1" applyBorder="1" applyAlignment="1">
      <alignment vertical="top" wrapText="1"/>
    </xf>
    <xf numFmtId="16" fontId="55" fillId="0" borderId="0" xfId="0" applyNumberFormat="1" applyFont="1" applyBorder="1" applyAlignment="1">
      <alignment vertical="top" wrapText="1"/>
    </xf>
    <xf numFmtId="16" fontId="3" fillId="0" borderId="10" xfId="0" applyNumberFormat="1" applyFont="1" applyBorder="1" applyAlignment="1">
      <alignment vertical="top" wrapText="1"/>
    </xf>
    <xf numFmtId="2" fontId="55" fillId="0" borderId="10" xfId="0" applyNumberFormat="1" applyFont="1" applyBorder="1" applyAlignment="1">
      <alignment vertical="top" wrapText="1"/>
    </xf>
    <xf numFmtId="0" fontId="56" fillId="0" borderId="0" xfId="0" applyFont="1" applyAlignment="1">
      <alignment/>
    </xf>
    <xf numFmtId="0" fontId="2" fillId="0" borderId="10" xfId="0" applyFont="1" applyBorder="1" applyAlignment="1">
      <alignment horizontal="left" vertical="top" wrapText="1"/>
    </xf>
    <xf numFmtId="14" fontId="2" fillId="0" borderId="10" xfId="0" applyNumberFormat="1" applyFont="1" applyBorder="1" applyAlignment="1">
      <alignment horizontal="left" vertical="top" wrapText="1"/>
    </xf>
    <xf numFmtId="14" fontId="2" fillId="0" borderId="12" xfId="0" applyNumberFormat="1" applyFont="1" applyBorder="1" applyAlignment="1">
      <alignment horizontal="left" vertical="top" wrapText="1"/>
    </xf>
    <xf numFmtId="14" fontId="2" fillId="0" borderId="0" xfId="0" applyNumberFormat="1" applyFont="1" applyBorder="1" applyAlignment="1">
      <alignment horizontal="left" vertical="top" wrapText="1"/>
    </xf>
    <xf numFmtId="14" fontId="55" fillId="0" borderId="11" xfId="0" applyNumberFormat="1" applyFont="1" applyBorder="1" applyAlignment="1">
      <alignment horizontal="left" vertical="top" wrapText="1"/>
    </xf>
    <xf numFmtId="0" fontId="3" fillId="0" borderId="10" xfId="0" applyFont="1" applyBorder="1" applyAlignment="1">
      <alignment horizontal="left" vertical="top" wrapText="1"/>
    </xf>
    <xf numFmtId="16" fontId="3" fillId="0" borderId="11" xfId="0" applyNumberFormat="1" applyFont="1" applyBorder="1" applyAlignment="1">
      <alignment horizontal="left" vertical="top" wrapText="1"/>
    </xf>
    <xf numFmtId="16" fontId="55" fillId="0" borderId="10" xfId="0" applyNumberFormat="1" applyFont="1" applyBorder="1" applyAlignment="1">
      <alignment horizontal="left" vertical="top" wrapText="1"/>
    </xf>
    <xf numFmtId="0" fontId="55" fillId="0" borderId="11" xfId="0" applyFont="1" applyBorder="1" applyAlignment="1">
      <alignment horizontal="left" vertical="top" wrapText="1"/>
    </xf>
    <xf numFmtId="0" fontId="57" fillId="0" borderId="10" xfId="0" applyFont="1" applyBorder="1" applyAlignment="1">
      <alignment horizontal="left" vertical="top" wrapText="1"/>
    </xf>
    <xf numFmtId="0" fontId="58" fillId="0" borderId="10" xfId="0" applyFont="1" applyBorder="1" applyAlignment="1">
      <alignment horizontal="center" wrapText="1"/>
    </xf>
    <xf numFmtId="0" fontId="59" fillId="33" borderId="10" xfId="0" applyFont="1" applyFill="1" applyBorder="1" applyAlignment="1">
      <alignment horizontal="center" wrapText="1"/>
    </xf>
    <xf numFmtId="0" fontId="60" fillId="0" borderId="10" xfId="0" applyFont="1" applyBorder="1" applyAlignment="1">
      <alignment horizontal="center" vertical="top" wrapText="1"/>
    </xf>
    <xf numFmtId="0" fontId="60" fillId="0" borderId="10" xfId="0" applyFont="1" applyBorder="1" applyAlignment="1">
      <alignment vertical="top" wrapText="1"/>
    </xf>
    <xf numFmtId="16" fontId="60" fillId="0" borderId="10" xfId="0" applyNumberFormat="1" applyFont="1" applyBorder="1" applyAlignment="1">
      <alignment vertical="top" wrapText="1"/>
    </xf>
    <xf numFmtId="2" fontId="60" fillId="0" borderId="10" xfId="0" applyNumberFormat="1" applyFont="1" applyBorder="1" applyAlignment="1">
      <alignment vertical="top" wrapText="1"/>
    </xf>
    <xf numFmtId="14" fontId="60" fillId="0" borderId="10" xfId="0" applyNumberFormat="1" applyFont="1" applyBorder="1" applyAlignment="1">
      <alignment vertical="top" wrapText="1"/>
    </xf>
    <xf numFmtId="14" fontId="5" fillId="0" borderId="10" xfId="0" applyNumberFormat="1" applyFont="1" applyBorder="1" applyAlignment="1">
      <alignment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14" fontId="60" fillId="0" borderId="12" xfId="0" applyNumberFormat="1" applyFont="1" applyBorder="1" applyAlignment="1">
      <alignment vertical="top" wrapText="1"/>
    </xf>
    <xf numFmtId="0" fontId="60" fillId="0" borderId="12" xfId="0" applyFont="1" applyBorder="1" applyAlignment="1">
      <alignment vertical="top" wrapText="1"/>
    </xf>
    <xf numFmtId="16" fontId="60" fillId="0" borderId="12" xfId="0" applyNumberFormat="1" applyFont="1" applyBorder="1" applyAlignment="1">
      <alignment vertical="top" wrapText="1"/>
    </xf>
    <xf numFmtId="16" fontId="6" fillId="0" borderId="0" xfId="0" applyNumberFormat="1" applyFont="1" applyBorder="1" applyAlignment="1">
      <alignment vertical="top" wrapText="1"/>
    </xf>
    <xf numFmtId="16" fontId="6" fillId="0" borderId="10" xfId="0" applyNumberFormat="1" applyFont="1" applyBorder="1" applyAlignment="1">
      <alignment vertical="top" wrapText="1"/>
    </xf>
    <xf numFmtId="14" fontId="60" fillId="0" borderId="11" xfId="0" applyNumberFormat="1" applyFont="1" applyBorder="1" applyAlignment="1">
      <alignment vertical="top" wrapText="1"/>
    </xf>
    <xf numFmtId="0" fontId="60" fillId="0" borderId="11" xfId="0" applyFont="1" applyBorder="1" applyAlignment="1">
      <alignment horizontal="center" vertical="top" wrapText="1"/>
    </xf>
    <xf numFmtId="0" fontId="60" fillId="0" borderId="11" xfId="0" applyFont="1" applyBorder="1" applyAlignment="1">
      <alignment vertical="top" wrapText="1"/>
    </xf>
    <xf numFmtId="0" fontId="5" fillId="0" borderId="11" xfId="0" applyFont="1" applyBorder="1" applyAlignment="1">
      <alignment vertical="top" wrapText="1"/>
    </xf>
    <xf numFmtId="0" fontId="61" fillId="0" borderId="0" xfId="0" applyFont="1" applyAlignment="1">
      <alignment/>
    </xf>
    <xf numFmtId="0" fontId="60" fillId="0" borderId="0" xfId="0" applyFont="1" applyAlignment="1">
      <alignment/>
    </xf>
    <xf numFmtId="0" fontId="54" fillId="0" borderId="10" xfId="0" applyFont="1" applyBorder="1" applyAlignment="1">
      <alignment horizontal="center" wrapText="1"/>
    </xf>
    <xf numFmtId="0" fontId="54" fillId="0" borderId="0" xfId="0" applyFont="1" applyAlignment="1">
      <alignment horizontal="center" wrapText="1"/>
    </xf>
    <xf numFmtId="0" fontId="56" fillId="0" borderId="0" xfId="0" applyFont="1" applyAlignment="1">
      <alignment horizontal="center"/>
    </xf>
    <xf numFmtId="0" fontId="53" fillId="0" borderId="10" xfId="0" applyFont="1" applyBorder="1" applyAlignment="1">
      <alignment horizontal="center" wrapText="1"/>
    </xf>
    <xf numFmtId="0" fontId="55" fillId="0" borderId="0" xfId="0" applyFont="1" applyFill="1" applyBorder="1" applyAlignment="1">
      <alignment horizontal="center" vertical="top" wrapText="1"/>
    </xf>
    <xf numFmtId="0" fontId="58" fillId="0" borderId="10" xfId="0" applyFont="1" applyBorder="1" applyAlignment="1">
      <alignment horizontal="center" wrapText="1"/>
    </xf>
    <xf numFmtId="0" fontId="60"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00"/>
  <sheetViews>
    <sheetView view="pageBreakPreview" zoomScale="60" workbookViewId="0" topLeftCell="A1">
      <selection activeCell="H8" sqref="H8"/>
    </sheetView>
  </sheetViews>
  <sheetFormatPr defaultColWidth="9.140625" defaultRowHeight="15"/>
  <cols>
    <col min="1" max="1" width="11.00390625" style="0" customWidth="1"/>
    <col min="2" max="2" width="8.57421875" style="0" customWidth="1"/>
    <col min="3" max="3" width="18.28125" style="0" customWidth="1"/>
    <col min="4" max="4" width="14.7109375" style="0" customWidth="1"/>
    <col min="5" max="5" width="16.28125" style="0" customWidth="1"/>
    <col min="6" max="6" width="13.421875" style="0" customWidth="1"/>
    <col min="7" max="7" width="12.28125" style="0" customWidth="1"/>
    <col min="8" max="8" width="11.57421875" style="0" customWidth="1"/>
    <col min="9" max="9" width="12.00390625" style="0" customWidth="1"/>
    <col min="10" max="10" width="10.8515625" style="0" customWidth="1"/>
    <col min="11" max="11" width="11.140625" style="0" customWidth="1"/>
    <col min="12" max="12" width="36.140625" style="0" customWidth="1"/>
    <col min="13" max="13" width="13.421875" style="0" customWidth="1"/>
    <col min="14" max="14" width="22.28125" style="0" customWidth="1"/>
    <col min="15" max="15" width="13.28125" style="0" customWidth="1"/>
    <col min="16" max="16" width="23.28125" style="0" customWidth="1"/>
    <col min="17" max="17" width="19.140625" style="0" customWidth="1"/>
    <col min="18" max="18" width="53.8515625" style="0" customWidth="1"/>
  </cols>
  <sheetData>
    <row r="1" spans="10:12" ht="15">
      <c r="J1" s="53" t="s">
        <v>20</v>
      </c>
      <c r="K1" s="53"/>
      <c r="L1" s="53"/>
    </row>
    <row r="2" spans="1:15" ht="18.75">
      <c r="A2" s="52" t="s">
        <v>19</v>
      </c>
      <c r="B2" s="52"/>
      <c r="C2" s="52"/>
      <c r="D2" s="52"/>
      <c r="E2" s="52"/>
      <c r="F2" s="52"/>
      <c r="G2" s="52"/>
      <c r="H2" s="52"/>
      <c r="I2" s="52"/>
      <c r="J2" s="52"/>
      <c r="K2" s="52"/>
      <c r="L2" s="52"/>
      <c r="M2" s="3"/>
      <c r="N2" s="3"/>
      <c r="O2" s="3"/>
    </row>
    <row r="4" spans="1:20" ht="64.5" customHeight="1">
      <c r="A4" s="51" t="s">
        <v>4</v>
      </c>
      <c r="B4" s="51" t="s">
        <v>5</v>
      </c>
      <c r="C4" s="51" t="s">
        <v>6</v>
      </c>
      <c r="D4" s="51" t="s">
        <v>7</v>
      </c>
      <c r="E4" s="51" t="s">
        <v>8</v>
      </c>
      <c r="F4" s="51" t="s">
        <v>13</v>
      </c>
      <c r="G4" s="51" t="s">
        <v>0</v>
      </c>
      <c r="H4" s="51"/>
      <c r="I4" s="51" t="s">
        <v>3</v>
      </c>
      <c r="J4" s="51"/>
      <c r="K4" s="51"/>
      <c r="L4" s="51" t="s">
        <v>14</v>
      </c>
      <c r="M4" s="51" t="s">
        <v>11</v>
      </c>
      <c r="N4" s="51" t="s">
        <v>15</v>
      </c>
      <c r="O4" s="54" t="s">
        <v>12</v>
      </c>
      <c r="P4" s="51" t="s">
        <v>16</v>
      </c>
      <c r="Q4" s="51" t="s">
        <v>17</v>
      </c>
      <c r="R4" s="51" t="s">
        <v>18</v>
      </c>
      <c r="S4" s="1"/>
      <c r="T4" s="1"/>
    </row>
    <row r="5" spans="1:20" ht="111.75" customHeight="1">
      <c r="A5" s="51"/>
      <c r="B5" s="51"/>
      <c r="C5" s="51"/>
      <c r="D5" s="51"/>
      <c r="E5" s="51"/>
      <c r="F5" s="51"/>
      <c r="G5" s="4" t="s">
        <v>1</v>
      </c>
      <c r="H5" s="4" t="s">
        <v>2</v>
      </c>
      <c r="I5" s="4" t="s">
        <v>9</v>
      </c>
      <c r="J5" s="4" t="s">
        <v>10</v>
      </c>
      <c r="K5" s="4" t="s">
        <v>2</v>
      </c>
      <c r="L5" s="51"/>
      <c r="M5" s="51"/>
      <c r="N5" s="51"/>
      <c r="O5" s="54"/>
      <c r="P5" s="51"/>
      <c r="Q5" s="51"/>
      <c r="R5" s="51"/>
      <c r="S5" s="1"/>
      <c r="T5" s="1"/>
    </row>
    <row r="6" spans="1:20" ht="15" customHeight="1">
      <c r="A6" s="2">
        <v>1</v>
      </c>
      <c r="B6" s="2">
        <v>2</v>
      </c>
      <c r="C6" s="2">
        <v>3</v>
      </c>
      <c r="D6" s="2">
        <v>4</v>
      </c>
      <c r="E6" s="2">
        <v>5</v>
      </c>
      <c r="F6" s="2">
        <v>6</v>
      </c>
      <c r="G6" s="2">
        <v>7</v>
      </c>
      <c r="H6" s="2">
        <v>8</v>
      </c>
      <c r="I6" s="2">
        <v>9</v>
      </c>
      <c r="J6" s="2">
        <v>10</v>
      </c>
      <c r="K6" s="2">
        <v>11</v>
      </c>
      <c r="L6" s="2">
        <v>12</v>
      </c>
      <c r="M6" s="2">
        <v>13</v>
      </c>
      <c r="N6" s="2">
        <v>14</v>
      </c>
      <c r="O6" s="2">
        <v>15</v>
      </c>
      <c r="P6" s="2">
        <v>16</v>
      </c>
      <c r="Q6" s="2">
        <v>17</v>
      </c>
      <c r="R6" s="2">
        <v>18</v>
      </c>
      <c r="S6" s="1"/>
      <c r="T6" s="1"/>
    </row>
    <row r="7" spans="1:18" s="9" customFormat="1" ht="109.5" customHeight="1">
      <c r="A7" s="7" t="s">
        <v>138</v>
      </c>
      <c r="B7" s="7">
        <v>13</v>
      </c>
      <c r="C7" s="7" t="s">
        <v>154</v>
      </c>
      <c r="D7" s="7" t="s">
        <v>21</v>
      </c>
      <c r="E7" s="6">
        <v>41537</v>
      </c>
      <c r="F7" s="7">
        <v>12</v>
      </c>
      <c r="G7" s="7">
        <v>2</v>
      </c>
      <c r="H7" s="7">
        <f aca="true" t="shared" si="0" ref="H7:H38">G7/F7*100</f>
        <v>16.666666666666664</v>
      </c>
      <c r="I7" s="7">
        <v>7</v>
      </c>
      <c r="J7" s="7">
        <v>1</v>
      </c>
      <c r="K7" s="7">
        <f aca="true" t="shared" si="1" ref="K7:K42">(I7+J7)/F7*100</f>
        <v>66.66666666666666</v>
      </c>
      <c r="L7" s="7" t="s">
        <v>299</v>
      </c>
      <c r="M7" s="7">
        <v>3</v>
      </c>
      <c r="N7" s="7" t="s">
        <v>114</v>
      </c>
      <c r="O7" s="7"/>
      <c r="P7" s="7" t="s">
        <v>115</v>
      </c>
      <c r="Q7" s="7" t="s">
        <v>116</v>
      </c>
      <c r="R7" s="7" t="s">
        <v>252</v>
      </c>
    </row>
    <row r="8" spans="1:18" s="9" customFormat="1" ht="109.5" customHeight="1">
      <c r="A8" s="7" t="s">
        <v>117</v>
      </c>
      <c r="B8" s="7">
        <v>21</v>
      </c>
      <c r="C8" s="7" t="s">
        <v>154</v>
      </c>
      <c r="D8" s="7" t="s">
        <v>21</v>
      </c>
      <c r="E8" s="6">
        <v>41537</v>
      </c>
      <c r="F8" s="7">
        <v>20</v>
      </c>
      <c r="G8" s="7">
        <v>3</v>
      </c>
      <c r="H8" s="7">
        <f t="shared" si="0"/>
        <v>15</v>
      </c>
      <c r="I8" s="7">
        <v>6</v>
      </c>
      <c r="J8" s="7">
        <v>0</v>
      </c>
      <c r="K8" s="7">
        <f t="shared" si="1"/>
        <v>30</v>
      </c>
      <c r="L8" s="7" t="s">
        <v>299</v>
      </c>
      <c r="M8" s="7">
        <v>4</v>
      </c>
      <c r="N8" s="7" t="s">
        <v>118</v>
      </c>
      <c r="O8" s="7"/>
      <c r="P8" s="7" t="s">
        <v>72</v>
      </c>
      <c r="Q8" s="7" t="s">
        <v>119</v>
      </c>
      <c r="R8" s="7"/>
    </row>
    <row r="9" spans="1:18" s="9" customFormat="1" ht="109.5" customHeight="1">
      <c r="A9" s="7" t="s">
        <v>120</v>
      </c>
      <c r="B9" s="7">
        <v>19</v>
      </c>
      <c r="C9" s="7" t="s">
        <v>154</v>
      </c>
      <c r="D9" s="7" t="s">
        <v>21</v>
      </c>
      <c r="E9" s="6">
        <v>41537</v>
      </c>
      <c r="F9" s="7">
        <v>15</v>
      </c>
      <c r="G9" s="7">
        <v>0</v>
      </c>
      <c r="H9" s="7">
        <f t="shared" si="0"/>
        <v>0</v>
      </c>
      <c r="I9" s="7">
        <v>2</v>
      </c>
      <c r="J9" s="7">
        <v>0</v>
      </c>
      <c r="K9" s="7">
        <f t="shared" si="1"/>
        <v>13.333333333333334</v>
      </c>
      <c r="L9" s="7" t="s">
        <v>299</v>
      </c>
      <c r="M9" s="7">
        <v>2</v>
      </c>
      <c r="N9" s="7" t="s">
        <v>121</v>
      </c>
      <c r="O9" s="7"/>
      <c r="P9" s="7" t="s">
        <v>122</v>
      </c>
      <c r="Q9" s="7"/>
      <c r="R9" s="7"/>
    </row>
    <row r="10" spans="1:18" s="9" customFormat="1" ht="109.5" customHeight="1">
      <c r="A10" s="7">
        <v>11</v>
      </c>
      <c r="B10" s="7">
        <v>22</v>
      </c>
      <c r="C10" s="7" t="s">
        <v>154</v>
      </c>
      <c r="D10" s="7" t="s">
        <v>21</v>
      </c>
      <c r="E10" s="6">
        <v>41540</v>
      </c>
      <c r="F10" s="7">
        <v>21</v>
      </c>
      <c r="G10" s="7">
        <v>0</v>
      </c>
      <c r="H10" s="7">
        <f t="shared" si="0"/>
        <v>0</v>
      </c>
      <c r="I10" s="7">
        <v>8</v>
      </c>
      <c r="J10" s="7">
        <v>13</v>
      </c>
      <c r="K10" s="7">
        <f t="shared" si="1"/>
        <v>100</v>
      </c>
      <c r="L10" s="7" t="s">
        <v>299</v>
      </c>
      <c r="M10" s="7">
        <v>0</v>
      </c>
      <c r="N10" s="7"/>
      <c r="O10" s="7"/>
      <c r="P10" s="7" t="s">
        <v>123</v>
      </c>
      <c r="Q10" s="7"/>
      <c r="R10" s="7" t="s">
        <v>124</v>
      </c>
    </row>
    <row r="11" spans="1:18" s="9" customFormat="1" ht="109.5" customHeight="1">
      <c r="A11" s="20" t="s">
        <v>256</v>
      </c>
      <c r="B11" s="20">
        <v>22</v>
      </c>
      <c r="C11" s="20" t="s">
        <v>154</v>
      </c>
      <c r="D11" s="20" t="s">
        <v>21</v>
      </c>
      <c r="E11" s="21">
        <v>41533</v>
      </c>
      <c r="F11" s="20">
        <v>21</v>
      </c>
      <c r="G11" s="20">
        <v>4</v>
      </c>
      <c r="H11" s="7">
        <f t="shared" si="0"/>
        <v>19.047619047619047</v>
      </c>
      <c r="I11" s="20">
        <v>8</v>
      </c>
      <c r="J11" s="20">
        <v>2</v>
      </c>
      <c r="K11" s="7">
        <f t="shared" si="1"/>
        <v>47.61904761904761</v>
      </c>
      <c r="L11" s="20" t="s">
        <v>257</v>
      </c>
      <c r="M11" s="20"/>
      <c r="N11" s="20"/>
      <c r="O11" s="20"/>
      <c r="P11" s="20" t="s">
        <v>258</v>
      </c>
      <c r="Q11" s="20" t="s">
        <v>259</v>
      </c>
      <c r="R11" s="20" t="s">
        <v>260</v>
      </c>
    </row>
    <row r="12" spans="1:18" s="9" customFormat="1" ht="109.5" customHeight="1">
      <c r="A12" s="20" t="s">
        <v>261</v>
      </c>
      <c r="B12" s="20">
        <v>21</v>
      </c>
      <c r="C12" s="20" t="s">
        <v>154</v>
      </c>
      <c r="D12" s="20" t="s">
        <v>21</v>
      </c>
      <c r="E12" s="21">
        <v>41533</v>
      </c>
      <c r="F12" s="20">
        <v>20</v>
      </c>
      <c r="G12" s="20">
        <v>1</v>
      </c>
      <c r="H12" s="7">
        <f t="shared" si="0"/>
        <v>5</v>
      </c>
      <c r="I12" s="20">
        <v>8</v>
      </c>
      <c r="J12" s="20">
        <v>1</v>
      </c>
      <c r="K12" s="7">
        <f t="shared" si="1"/>
        <v>45</v>
      </c>
      <c r="L12" s="20" t="s">
        <v>257</v>
      </c>
      <c r="M12" s="20"/>
      <c r="N12" s="20"/>
      <c r="O12" s="20"/>
      <c r="P12" s="20" t="s">
        <v>262</v>
      </c>
      <c r="Q12" s="20" t="s">
        <v>263</v>
      </c>
      <c r="R12" s="20" t="s">
        <v>264</v>
      </c>
    </row>
    <row r="13" spans="1:18" s="9" customFormat="1" ht="109.5" customHeight="1">
      <c r="A13" s="7" t="s">
        <v>135</v>
      </c>
      <c r="B13" s="7">
        <v>23</v>
      </c>
      <c r="C13" s="7" t="s">
        <v>136</v>
      </c>
      <c r="D13" s="7" t="s">
        <v>21</v>
      </c>
      <c r="E13" s="21">
        <v>41535</v>
      </c>
      <c r="F13" s="7">
        <v>20</v>
      </c>
      <c r="G13" s="7">
        <v>0</v>
      </c>
      <c r="H13" s="7">
        <f t="shared" si="0"/>
        <v>0</v>
      </c>
      <c r="I13" s="7">
        <v>10</v>
      </c>
      <c r="J13" s="7">
        <v>7</v>
      </c>
      <c r="K13" s="7">
        <f t="shared" si="1"/>
        <v>85</v>
      </c>
      <c r="L13" s="7" t="s">
        <v>137</v>
      </c>
      <c r="M13" s="7"/>
      <c r="N13" s="7"/>
      <c r="O13" s="7"/>
      <c r="P13" s="7" t="s">
        <v>200</v>
      </c>
      <c r="Q13" s="7"/>
      <c r="R13" s="7" t="s">
        <v>295</v>
      </c>
    </row>
    <row r="14" spans="1:18" s="9" customFormat="1" ht="109.5" customHeight="1" thickBot="1">
      <c r="A14" s="7" t="s">
        <v>138</v>
      </c>
      <c r="B14" s="7">
        <v>25</v>
      </c>
      <c r="C14" s="7" t="s">
        <v>136</v>
      </c>
      <c r="D14" s="7" t="s">
        <v>21</v>
      </c>
      <c r="E14" s="21">
        <v>41535</v>
      </c>
      <c r="F14" s="7">
        <v>22</v>
      </c>
      <c r="G14" s="7">
        <v>0</v>
      </c>
      <c r="H14" s="7">
        <f t="shared" si="0"/>
        <v>0</v>
      </c>
      <c r="I14" s="7">
        <v>4</v>
      </c>
      <c r="J14" s="7">
        <v>15</v>
      </c>
      <c r="K14" s="7">
        <f t="shared" si="1"/>
        <v>86.36363636363636</v>
      </c>
      <c r="L14" s="7" t="s">
        <v>137</v>
      </c>
      <c r="M14" s="7"/>
      <c r="N14" s="7"/>
      <c r="O14" s="7"/>
      <c r="P14" s="7" t="s">
        <v>245</v>
      </c>
      <c r="Q14" s="7"/>
      <c r="R14" s="7"/>
    </row>
    <row r="15" spans="1:18" s="9" customFormat="1" ht="109.5" customHeight="1" thickBot="1">
      <c r="A15" s="7" t="s">
        <v>139</v>
      </c>
      <c r="B15" s="7">
        <v>22</v>
      </c>
      <c r="C15" s="7" t="s">
        <v>136</v>
      </c>
      <c r="D15" s="7" t="s">
        <v>21</v>
      </c>
      <c r="E15" s="22">
        <v>41531</v>
      </c>
      <c r="F15" s="7">
        <v>21</v>
      </c>
      <c r="G15" s="7">
        <v>0</v>
      </c>
      <c r="H15" s="7">
        <f t="shared" si="0"/>
        <v>0</v>
      </c>
      <c r="I15" s="7">
        <v>12</v>
      </c>
      <c r="J15" s="7">
        <v>5</v>
      </c>
      <c r="K15" s="7">
        <f t="shared" si="1"/>
        <v>80.95238095238095</v>
      </c>
      <c r="L15" s="7" t="s">
        <v>137</v>
      </c>
      <c r="M15" s="7"/>
      <c r="N15" s="7"/>
      <c r="O15" s="7"/>
      <c r="P15" s="7" t="s">
        <v>201</v>
      </c>
      <c r="Q15" s="7"/>
      <c r="R15" s="7" t="s">
        <v>296</v>
      </c>
    </row>
    <row r="16" spans="1:18" s="9" customFormat="1" ht="109.5" customHeight="1" thickBot="1">
      <c r="A16" s="7" t="s">
        <v>140</v>
      </c>
      <c r="B16" s="7">
        <v>21</v>
      </c>
      <c r="C16" s="7" t="s">
        <v>136</v>
      </c>
      <c r="D16" s="7" t="s">
        <v>21</v>
      </c>
      <c r="E16" s="22">
        <v>41531</v>
      </c>
      <c r="F16" s="7">
        <v>20</v>
      </c>
      <c r="G16" s="7">
        <v>0</v>
      </c>
      <c r="H16" s="7">
        <f t="shared" si="0"/>
        <v>0</v>
      </c>
      <c r="I16" s="7">
        <v>12</v>
      </c>
      <c r="J16" s="7">
        <v>2</v>
      </c>
      <c r="K16" s="7">
        <f t="shared" si="1"/>
        <v>70</v>
      </c>
      <c r="L16" s="7" t="s">
        <v>137</v>
      </c>
      <c r="M16" s="7"/>
      <c r="N16" s="7"/>
      <c r="O16" s="7"/>
      <c r="P16" s="7" t="s">
        <v>175</v>
      </c>
      <c r="Q16" s="7"/>
      <c r="R16" s="7" t="s">
        <v>297</v>
      </c>
    </row>
    <row r="17" spans="1:18" s="9" customFormat="1" ht="109.5" customHeight="1" thickBot="1">
      <c r="A17" s="7" t="s">
        <v>117</v>
      </c>
      <c r="B17" s="7">
        <v>21</v>
      </c>
      <c r="C17" s="7" t="s">
        <v>136</v>
      </c>
      <c r="D17" s="7" t="s">
        <v>21</v>
      </c>
      <c r="E17" s="22">
        <v>41527</v>
      </c>
      <c r="F17" s="7">
        <v>19</v>
      </c>
      <c r="G17" s="7">
        <v>0</v>
      </c>
      <c r="H17" s="7">
        <f t="shared" si="0"/>
        <v>0</v>
      </c>
      <c r="I17" s="7">
        <v>5</v>
      </c>
      <c r="J17" s="7">
        <v>6</v>
      </c>
      <c r="K17" s="7">
        <f t="shared" si="1"/>
        <v>57.89473684210527</v>
      </c>
      <c r="L17" s="7" t="s">
        <v>137</v>
      </c>
      <c r="M17" s="7"/>
      <c r="N17" s="7"/>
      <c r="O17" s="7"/>
      <c r="P17" s="7" t="s">
        <v>202</v>
      </c>
      <c r="Q17" s="7"/>
      <c r="R17" s="7"/>
    </row>
    <row r="18" spans="1:18" s="9" customFormat="1" ht="109.5" customHeight="1" thickBot="1">
      <c r="A18" s="7" t="s">
        <v>120</v>
      </c>
      <c r="B18" s="7">
        <v>19</v>
      </c>
      <c r="C18" s="7" t="s">
        <v>136</v>
      </c>
      <c r="D18" s="7" t="s">
        <v>21</v>
      </c>
      <c r="E18" s="22">
        <v>41527</v>
      </c>
      <c r="F18" s="7">
        <v>18</v>
      </c>
      <c r="G18" s="7">
        <v>0</v>
      </c>
      <c r="H18" s="7">
        <f t="shared" si="0"/>
        <v>0</v>
      </c>
      <c r="I18" s="7">
        <v>10</v>
      </c>
      <c r="J18" s="7">
        <v>2</v>
      </c>
      <c r="K18" s="7">
        <f t="shared" si="1"/>
        <v>66.66666666666666</v>
      </c>
      <c r="L18" s="7" t="s">
        <v>137</v>
      </c>
      <c r="M18" s="7"/>
      <c r="N18" s="7"/>
      <c r="O18" s="7"/>
      <c r="P18" s="7" t="s">
        <v>203</v>
      </c>
      <c r="Q18" s="7"/>
      <c r="R18" s="7"/>
    </row>
    <row r="19" spans="1:18" s="9" customFormat="1" ht="109.5" customHeight="1" thickBot="1">
      <c r="A19" s="20" t="s">
        <v>157</v>
      </c>
      <c r="B19" s="20">
        <v>23</v>
      </c>
      <c r="C19" s="20" t="s">
        <v>136</v>
      </c>
      <c r="D19" s="20" t="s">
        <v>21</v>
      </c>
      <c r="E19" s="22">
        <v>41527</v>
      </c>
      <c r="F19" s="20">
        <v>19</v>
      </c>
      <c r="G19" s="20">
        <v>2</v>
      </c>
      <c r="H19" s="7">
        <f t="shared" si="0"/>
        <v>10.526315789473683</v>
      </c>
      <c r="I19" s="20">
        <v>9</v>
      </c>
      <c r="J19" s="20">
        <v>0</v>
      </c>
      <c r="K19" s="7">
        <f t="shared" si="1"/>
        <v>47.368421052631575</v>
      </c>
      <c r="L19" s="20" t="s">
        <v>233</v>
      </c>
      <c r="M19" s="20"/>
      <c r="N19" s="20"/>
      <c r="O19" s="20"/>
      <c r="P19" s="20" t="s">
        <v>234</v>
      </c>
      <c r="Q19" s="20" t="s">
        <v>235</v>
      </c>
      <c r="R19" s="20"/>
    </row>
    <row r="20" spans="1:18" s="9" customFormat="1" ht="109.5" customHeight="1">
      <c r="A20" s="20" t="s">
        <v>158</v>
      </c>
      <c r="B20" s="20">
        <v>25</v>
      </c>
      <c r="C20" s="20" t="s">
        <v>136</v>
      </c>
      <c r="D20" s="20" t="s">
        <v>21</v>
      </c>
      <c r="E20" s="23">
        <v>41524</v>
      </c>
      <c r="F20" s="20">
        <v>22</v>
      </c>
      <c r="G20" s="20">
        <v>4</v>
      </c>
      <c r="H20" s="7">
        <f t="shared" si="0"/>
        <v>18.181818181818183</v>
      </c>
      <c r="I20" s="20">
        <v>3</v>
      </c>
      <c r="J20" s="20">
        <v>0</v>
      </c>
      <c r="K20" s="7">
        <f t="shared" si="1"/>
        <v>13.636363636363635</v>
      </c>
      <c r="L20" s="20" t="s">
        <v>233</v>
      </c>
      <c r="M20" s="20"/>
      <c r="N20" s="20"/>
      <c r="O20" s="20"/>
      <c r="P20" s="20" t="s">
        <v>236</v>
      </c>
      <c r="Q20" s="20" t="s">
        <v>237</v>
      </c>
      <c r="R20" s="20"/>
    </row>
    <row r="21" spans="1:18" s="9" customFormat="1" ht="109.5" customHeight="1">
      <c r="A21" s="20" t="s">
        <v>81</v>
      </c>
      <c r="B21" s="20">
        <v>22</v>
      </c>
      <c r="C21" s="20" t="s">
        <v>136</v>
      </c>
      <c r="D21" s="20" t="s">
        <v>21</v>
      </c>
      <c r="E21" s="21">
        <v>41528</v>
      </c>
      <c r="F21" s="20">
        <v>15</v>
      </c>
      <c r="G21" s="20">
        <v>0</v>
      </c>
      <c r="H21" s="7">
        <f t="shared" si="0"/>
        <v>0</v>
      </c>
      <c r="I21" s="20">
        <v>10</v>
      </c>
      <c r="J21" s="20">
        <v>4</v>
      </c>
      <c r="K21" s="7">
        <f t="shared" si="1"/>
        <v>93.33333333333333</v>
      </c>
      <c r="L21" s="20" t="s">
        <v>233</v>
      </c>
      <c r="M21" s="20"/>
      <c r="N21" s="20"/>
      <c r="O21" s="20"/>
      <c r="P21" s="20" t="s">
        <v>238</v>
      </c>
      <c r="Q21" s="20"/>
      <c r="R21" s="20" t="s">
        <v>239</v>
      </c>
    </row>
    <row r="22" spans="1:18" s="9" customFormat="1" ht="109.5" customHeight="1">
      <c r="A22" s="20" t="s">
        <v>86</v>
      </c>
      <c r="B22" s="20">
        <v>21</v>
      </c>
      <c r="C22" s="20" t="s">
        <v>136</v>
      </c>
      <c r="D22" s="20" t="s">
        <v>21</v>
      </c>
      <c r="E22" s="21">
        <v>41529</v>
      </c>
      <c r="F22" s="20">
        <v>15</v>
      </c>
      <c r="G22" s="20">
        <v>0</v>
      </c>
      <c r="H22" s="7">
        <f t="shared" si="0"/>
        <v>0</v>
      </c>
      <c r="I22" s="20">
        <v>7</v>
      </c>
      <c r="J22" s="20">
        <v>7</v>
      </c>
      <c r="K22" s="7">
        <f t="shared" si="1"/>
        <v>93.33333333333333</v>
      </c>
      <c r="L22" s="20" t="s">
        <v>233</v>
      </c>
      <c r="M22" s="20"/>
      <c r="N22" s="20"/>
      <c r="O22" s="20"/>
      <c r="P22" s="20"/>
      <c r="Q22" s="20" t="s">
        <v>240</v>
      </c>
      <c r="R22" s="20"/>
    </row>
    <row r="23" spans="1:18" s="9" customFormat="1" ht="109.5" customHeight="1">
      <c r="A23" s="20">
        <v>11</v>
      </c>
      <c r="B23" s="20">
        <v>21</v>
      </c>
      <c r="C23" s="20" t="s">
        <v>136</v>
      </c>
      <c r="D23" s="20" t="s">
        <v>21</v>
      </c>
      <c r="E23" s="21">
        <v>41535</v>
      </c>
      <c r="F23" s="20">
        <v>18</v>
      </c>
      <c r="G23" s="20">
        <v>0</v>
      </c>
      <c r="H23" s="7">
        <f t="shared" si="0"/>
        <v>0</v>
      </c>
      <c r="I23" s="20">
        <v>12</v>
      </c>
      <c r="J23" s="20">
        <v>3</v>
      </c>
      <c r="K23" s="7">
        <f t="shared" si="1"/>
        <v>83.33333333333334</v>
      </c>
      <c r="L23" s="20" t="s">
        <v>233</v>
      </c>
      <c r="M23" s="20"/>
      <c r="N23" s="20"/>
      <c r="O23" s="20"/>
      <c r="P23" s="20" t="s">
        <v>241</v>
      </c>
      <c r="Q23" s="20" t="s">
        <v>242</v>
      </c>
      <c r="R23" s="20"/>
    </row>
    <row r="24" spans="1:18" s="9" customFormat="1" ht="109.5" customHeight="1">
      <c r="A24" s="7" t="s">
        <v>165</v>
      </c>
      <c r="B24" s="7">
        <v>23</v>
      </c>
      <c r="C24" s="7" t="s">
        <v>192</v>
      </c>
      <c r="D24" s="7" t="s">
        <v>21</v>
      </c>
      <c r="E24" s="6">
        <v>41534</v>
      </c>
      <c r="F24" s="7">
        <v>22</v>
      </c>
      <c r="G24" s="7">
        <v>1</v>
      </c>
      <c r="H24" s="7">
        <f t="shared" si="0"/>
        <v>4.545454545454546</v>
      </c>
      <c r="I24" s="7">
        <v>6</v>
      </c>
      <c r="J24" s="7">
        <v>8</v>
      </c>
      <c r="K24" s="7">
        <f t="shared" si="1"/>
        <v>63.63636363636363</v>
      </c>
      <c r="L24" s="7" t="s">
        <v>166</v>
      </c>
      <c r="M24" s="7">
        <v>1</v>
      </c>
      <c r="N24" s="7" t="s">
        <v>167</v>
      </c>
      <c r="O24" s="7"/>
      <c r="P24" s="7" t="s">
        <v>24</v>
      </c>
      <c r="Q24" s="7" t="s">
        <v>167</v>
      </c>
      <c r="R24" s="7" t="s">
        <v>168</v>
      </c>
    </row>
    <row r="25" spans="1:18" s="9" customFormat="1" ht="109.5" customHeight="1">
      <c r="A25" s="7" t="s">
        <v>169</v>
      </c>
      <c r="B25" s="7">
        <v>25</v>
      </c>
      <c r="C25" s="7" t="s">
        <v>192</v>
      </c>
      <c r="D25" s="7" t="s">
        <v>21</v>
      </c>
      <c r="E25" s="6">
        <v>41534</v>
      </c>
      <c r="F25" s="7">
        <v>24</v>
      </c>
      <c r="G25" s="7">
        <v>0</v>
      </c>
      <c r="H25" s="7">
        <f t="shared" si="0"/>
        <v>0</v>
      </c>
      <c r="I25" s="7">
        <v>10</v>
      </c>
      <c r="J25" s="7">
        <v>8</v>
      </c>
      <c r="K25" s="7">
        <f t="shared" si="1"/>
        <v>75</v>
      </c>
      <c r="L25" s="7" t="s">
        <v>166</v>
      </c>
      <c r="M25" s="7">
        <v>1</v>
      </c>
      <c r="N25" s="7" t="s">
        <v>170</v>
      </c>
      <c r="O25" s="7"/>
      <c r="P25" s="7" t="s">
        <v>107</v>
      </c>
      <c r="Q25" s="7"/>
      <c r="R25" s="7" t="s">
        <v>171</v>
      </c>
    </row>
    <row r="26" spans="1:18" s="9" customFormat="1" ht="109.5" customHeight="1">
      <c r="A26" s="7" t="s">
        <v>172</v>
      </c>
      <c r="B26" s="7">
        <v>22</v>
      </c>
      <c r="C26" s="7" t="s">
        <v>192</v>
      </c>
      <c r="D26" s="7" t="s">
        <v>21</v>
      </c>
      <c r="E26" s="6">
        <v>41535</v>
      </c>
      <c r="F26" s="7">
        <v>21</v>
      </c>
      <c r="G26" s="7">
        <v>0</v>
      </c>
      <c r="H26" s="7">
        <f t="shared" si="0"/>
        <v>0</v>
      </c>
      <c r="I26" s="7">
        <v>11</v>
      </c>
      <c r="J26" s="7">
        <v>2</v>
      </c>
      <c r="K26" s="7">
        <f t="shared" si="1"/>
        <v>61.904761904761905</v>
      </c>
      <c r="L26" s="7" t="s">
        <v>166</v>
      </c>
      <c r="M26" s="7">
        <v>0</v>
      </c>
      <c r="N26" s="7"/>
      <c r="O26" s="7"/>
      <c r="P26" s="7" t="s">
        <v>173</v>
      </c>
      <c r="Q26" s="7"/>
      <c r="R26" s="7"/>
    </row>
    <row r="27" spans="1:18" s="9" customFormat="1" ht="109.5" customHeight="1">
      <c r="A27" s="7" t="s">
        <v>174</v>
      </c>
      <c r="B27" s="7">
        <v>21</v>
      </c>
      <c r="C27" s="7" t="s">
        <v>192</v>
      </c>
      <c r="D27" s="7" t="s">
        <v>21</v>
      </c>
      <c r="E27" s="6">
        <v>41533</v>
      </c>
      <c r="F27" s="7">
        <v>20</v>
      </c>
      <c r="G27" s="7">
        <v>1</v>
      </c>
      <c r="H27" s="7">
        <f t="shared" si="0"/>
        <v>5</v>
      </c>
      <c r="I27" s="7">
        <v>7</v>
      </c>
      <c r="J27" s="7">
        <v>0</v>
      </c>
      <c r="K27" s="7">
        <f t="shared" si="1"/>
        <v>35</v>
      </c>
      <c r="L27" s="7" t="s">
        <v>166</v>
      </c>
      <c r="M27" s="7">
        <v>1</v>
      </c>
      <c r="N27" s="7" t="s">
        <v>46</v>
      </c>
      <c r="O27" s="7"/>
      <c r="P27" s="7" t="s">
        <v>175</v>
      </c>
      <c r="Q27" s="7" t="s">
        <v>46</v>
      </c>
      <c r="R27" s="7"/>
    </row>
    <row r="28" spans="1:18" s="9" customFormat="1" ht="109.5" customHeight="1">
      <c r="A28" s="7" t="s">
        <v>176</v>
      </c>
      <c r="B28" s="7">
        <v>22</v>
      </c>
      <c r="C28" s="7" t="s">
        <v>192</v>
      </c>
      <c r="D28" s="7" t="s">
        <v>21</v>
      </c>
      <c r="E28" s="6">
        <v>41533</v>
      </c>
      <c r="F28" s="7">
        <v>18</v>
      </c>
      <c r="G28" s="7">
        <v>0</v>
      </c>
      <c r="H28" s="7">
        <f t="shared" si="0"/>
        <v>0</v>
      </c>
      <c r="I28" s="7">
        <v>6</v>
      </c>
      <c r="J28" s="7">
        <v>11</v>
      </c>
      <c r="K28" s="7">
        <f t="shared" si="1"/>
        <v>94.44444444444444</v>
      </c>
      <c r="L28" s="7" t="s">
        <v>166</v>
      </c>
      <c r="M28" s="7">
        <v>0</v>
      </c>
      <c r="N28" s="7"/>
      <c r="O28" s="7"/>
      <c r="P28" s="7" t="s">
        <v>177</v>
      </c>
      <c r="Q28" s="7"/>
      <c r="R28" s="7" t="s">
        <v>178</v>
      </c>
    </row>
    <row r="29" spans="1:18" s="9" customFormat="1" ht="109.5" customHeight="1">
      <c r="A29" s="7" t="s">
        <v>179</v>
      </c>
      <c r="B29" s="7">
        <v>23</v>
      </c>
      <c r="C29" s="7" t="s">
        <v>192</v>
      </c>
      <c r="D29" s="7" t="s">
        <v>21</v>
      </c>
      <c r="E29" s="6">
        <v>41533</v>
      </c>
      <c r="F29" s="7">
        <v>21</v>
      </c>
      <c r="G29" s="7">
        <v>0</v>
      </c>
      <c r="H29" s="7">
        <f t="shared" si="0"/>
        <v>0</v>
      </c>
      <c r="I29" s="7">
        <v>7</v>
      </c>
      <c r="J29" s="7">
        <v>10</v>
      </c>
      <c r="K29" s="7">
        <f t="shared" si="1"/>
        <v>80.95238095238095</v>
      </c>
      <c r="L29" s="7" t="s">
        <v>166</v>
      </c>
      <c r="M29" s="7">
        <v>0</v>
      </c>
      <c r="N29" s="7"/>
      <c r="O29" s="7"/>
      <c r="P29" s="7" t="s">
        <v>180</v>
      </c>
      <c r="Q29" s="7"/>
      <c r="R29" s="7" t="s">
        <v>181</v>
      </c>
    </row>
    <row r="30" spans="1:18" s="9" customFormat="1" ht="109.5" customHeight="1">
      <c r="A30" s="7" t="s">
        <v>182</v>
      </c>
      <c r="B30" s="7">
        <v>21</v>
      </c>
      <c r="C30" s="7" t="s">
        <v>192</v>
      </c>
      <c r="D30" s="7" t="s">
        <v>21</v>
      </c>
      <c r="E30" s="6">
        <v>41533</v>
      </c>
      <c r="F30" s="7">
        <v>20</v>
      </c>
      <c r="G30" s="7">
        <v>0</v>
      </c>
      <c r="H30" s="7">
        <f t="shared" si="0"/>
        <v>0</v>
      </c>
      <c r="I30" s="7">
        <v>7</v>
      </c>
      <c r="J30" s="7">
        <v>1</v>
      </c>
      <c r="K30" s="7">
        <f t="shared" si="1"/>
        <v>40</v>
      </c>
      <c r="L30" s="7" t="s">
        <v>166</v>
      </c>
      <c r="M30" s="7">
        <v>0</v>
      </c>
      <c r="N30" s="7"/>
      <c r="O30" s="7"/>
      <c r="P30" s="7"/>
      <c r="Q30" s="7"/>
      <c r="R30" s="7" t="s">
        <v>253</v>
      </c>
    </row>
    <row r="31" spans="1:18" s="9" customFormat="1" ht="109.5" customHeight="1">
      <c r="A31" s="7" t="s">
        <v>183</v>
      </c>
      <c r="B31" s="7">
        <v>19</v>
      </c>
      <c r="C31" s="7" t="s">
        <v>192</v>
      </c>
      <c r="D31" s="7" t="s">
        <v>21</v>
      </c>
      <c r="E31" s="6">
        <v>41533</v>
      </c>
      <c r="F31" s="7">
        <v>18</v>
      </c>
      <c r="G31" s="7">
        <v>1</v>
      </c>
      <c r="H31" s="7">
        <f t="shared" si="0"/>
        <v>5.555555555555555</v>
      </c>
      <c r="I31" s="7">
        <v>13</v>
      </c>
      <c r="J31" s="7">
        <v>4</v>
      </c>
      <c r="K31" s="7">
        <f t="shared" si="1"/>
        <v>94.44444444444444</v>
      </c>
      <c r="L31" s="7" t="s">
        <v>166</v>
      </c>
      <c r="M31" s="7">
        <v>0</v>
      </c>
      <c r="N31" s="7" t="s">
        <v>184</v>
      </c>
      <c r="O31" s="7"/>
      <c r="P31" s="7" t="s">
        <v>185</v>
      </c>
      <c r="Q31" s="7" t="s">
        <v>186</v>
      </c>
      <c r="R31" s="7"/>
    </row>
    <row r="32" spans="1:18" s="9" customFormat="1" ht="158.25" customHeight="1">
      <c r="A32" s="7" t="s">
        <v>187</v>
      </c>
      <c r="B32" s="7">
        <v>16</v>
      </c>
      <c r="C32" s="7" t="s">
        <v>192</v>
      </c>
      <c r="D32" s="7" t="s">
        <v>21</v>
      </c>
      <c r="E32" s="6">
        <v>41535</v>
      </c>
      <c r="F32" s="7">
        <v>16</v>
      </c>
      <c r="G32" s="7">
        <v>0</v>
      </c>
      <c r="H32" s="7">
        <f t="shared" si="0"/>
        <v>0</v>
      </c>
      <c r="I32" s="7">
        <v>10</v>
      </c>
      <c r="J32" s="7">
        <v>3</v>
      </c>
      <c r="K32" s="7">
        <f t="shared" si="1"/>
        <v>81.25</v>
      </c>
      <c r="L32" s="7" t="s">
        <v>166</v>
      </c>
      <c r="M32" s="7">
        <v>0</v>
      </c>
      <c r="N32" s="7"/>
      <c r="O32" s="7"/>
      <c r="P32" s="7"/>
      <c r="Q32" s="7"/>
      <c r="R32" s="7" t="s">
        <v>254</v>
      </c>
    </row>
    <row r="33" spans="1:18" s="9" customFormat="1" ht="109.5" customHeight="1">
      <c r="A33" s="7" t="s">
        <v>188</v>
      </c>
      <c r="B33" s="7"/>
      <c r="C33" s="7" t="s">
        <v>192</v>
      </c>
      <c r="D33" s="7" t="s">
        <v>21</v>
      </c>
      <c r="E33" s="6">
        <v>41537</v>
      </c>
      <c r="F33" s="7">
        <v>12</v>
      </c>
      <c r="G33" s="7">
        <v>0</v>
      </c>
      <c r="H33" s="7">
        <f t="shared" si="0"/>
        <v>0</v>
      </c>
      <c r="I33" s="7">
        <v>9</v>
      </c>
      <c r="J33" s="7">
        <v>1</v>
      </c>
      <c r="K33" s="7">
        <f t="shared" si="1"/>
        <v>83.33333333333334</v>
      </c>
      <c r="L33" s="7" t="s">
        <v>166</v>
      </c>
      <c r="M33" s="7">
        <v>0</v>
      </c>
      <c r="N33" s="7"/>
      <c r="O33" s="7"/>
      <c r="P33" s="7" t="s">
        <v>189</v>
      </c>
      <c r="Q33" s="7"/>
      <c r="R33" s="7" t="s">
        <v>255</v>
      </c>
    </row>
    <row r="34" spans="1:18" s="9" customFormat="1" ht="109.5" customHeight="1">
      <c r="A34" s="7">
        <v>11</v>
      </c>
      <c r="B34" s="7">
        <v>22</v>
      </c>
      <c r="C34" s="7" t="s">
        <v>192</v>
      </c>
      <c r="D34" s="7" t="s">
        <v>21</v>
      </c>
      <c r="E34" s="6">
        <v>41536</v>
      </c>
      <c r="F34" s="7">
        <v>21</v>
      </c>
      <c r="G34" s="7">
        <v>0</v>
      </c>
      <c r="H34" s="7">
        <f t="shared" si="0"/>
        <v>0</v>
      </c>
      <c r="I34" s="7">
        <v>8</v>
      </c>
      <c r="J34" s="7">
        <v>7</v>
      </c>
      <c r="K34" s="7">
        <f t="shared" si="1"/>
        <v>71.42857142857143</v>
      </c>
      <c r="L34" s="7" t="s">
        <v>166</v>
      </c>
      <c r="M34" s="7">
        <v>0</v>
      </c>
      <c r="N34" s="7"/>
      <c r="O34" s="7"/>
      <c r="P34" s="7" t="s">
        <v>190</v>
      </c>
      <c r="Q34" s="7"/>
      <c r="R34" s="7" t="s">
        <v>191</v>
      </c>
    </row>
    <row r="35" spans="1:18" s="9" customFormat="1" ht="109.5" customHeight="1">
      <c r="A35" s="7" t="s">
        <v>138</v>
      </c>
      <c r="B35" s="7">
        <v>25</v>
      </c>
      <c r="C35" s="7" t="s">
        <v>153</v>
      </c>
      <c r="D35" s="7" t="s">
        <v>21</v>
      </c>
      <c r="E35" s="6">
        <v>41529</v>
      </c>
      <c r="F35" s="7">
        <v>24</v>
      </c>
      <c r="G35" s="7">
        <v>1</v>
      </c>
      <c r="H35" s="7">
        <f t="shared" si="0"/>
        <v>4.166666666666666</v>
      </c>
      <c r="I35" s="7">
        <v>7</v>
      </c>
      <c r="J35" s="7">
        <v>11</v>
      </c>
      <c r="K35" s="7">
        <f t="shared" si="1"/>
        <v>75</v>
      </c>
      <c r="L35" s="7" t="s">
        <v>300</v>
      </c>
      <c r="M35" s="7">
        <v>1</v>
      </c>
      <c r="N35" s="7" t="s">
        <v>109</v>
      </c>
      <c r="O35" s="7"/>
      <c r="P35" s="7" t="s">
        <v>107</v>
      </c>
      <c r="Q35" s="7" t="s">
        <v>109</v>
      </c>
      <c r="R35" s="7" t="s">
        <v>110</v>
      </c>
    </row>
    <row r="36" spans="1:18" s="9" customFormat="1" ht="109.5" customHeight="1">
      <c r="A36" s="7" t="s">
        <v>139</v>
      </c>
      <c r="B36" s="7">
        <v>22</v>
      </c>
      <c r="C36" s="7" t="s">
        <v>160</v>
      </c>
      <c r="D36" s="7" t="s">
        <v>21</v>
      </c>
      <c r="E36" s="7" t="s">
        <v>161</v>
      </c>
      <c r="F36" s="7">
        <v>22</v>
      </c>
      <c r="G36" s="7">
        <v>0</v>
      </c>
      <c r="H36" s="7">
        <f t="shared" si="0"/>
        <v>0</v>
      </c>
      <c r="I36" s="7">
        <v>10</v>
      </c>
      <c r="J36" s="7">
        <v>6</v>
      </c>
      <c r="K36" s="7">
        <f t="shared" si="1"/>
        <v>72.72727272727273</v>
      </c>
      <c r="L36" s="7" t="s">
        <v>162</v>
      </c>
      <c r="M36" s="7"/>
      <c r="N36" s="7"/>
      <c r="O36" s="7"/>
      <c r="P36" s="7"/>
      <c r="Q36" s="7"/>
      <c r="R36" s="7" t="s">
        <v>163</v>
      </c>
    </row>
    <row r="37" spans="1:18" s="9" customFormat="1" ht="109.5" customHeight="1">
      <c r="A37" s="7" t="s">
        <v>140</v>
      </c>
      <c r="B37" s="7">
        <v>21</v>
      </c>
      <c r="C37" s="7" t="s">
        <v>160</v>
      </c>
      <c r="D37" s="7" t="s">
        <v>21</v>
      </c>
      <c r="E37" s="7" t="s">
        <v>161</v>
      </c>
      <c r="F37" s="7">
        <v>21</v>
      </c>
      <c r="G37" s="7">
        <v>0</v>
      </c>
      <c r="H37" s="7">
        <f t="shared" si="0"/>
        <v>0</v>
      </c>
      <c r="I37" s="7">
        <v>8</v>
      </c>
      <c r="J37" s="7">
        <v>4</v>
      </c>
      <c r="K37" s="7">
        <f t="shared" si="1"/>
        <v>57.14285714285714</v>
      </c>
      <c r="L37" s="7" t="s">
        <v>162</v>
      </c>
      <c r="M37" s="7"/>
      <c r="N37" s="7"/>
      <c r="O37" s="7"/>
      <c r="P37" s="7"/>
      <c r="Q37" s="7"/>
      <c r="R37" s="7" t="s">
        <v>164</v>
      </c>
    </row>
    <row r="38" spans="1:18" s="9" customFormat="1" ht="109.5" customHeight="1">
      <c r="A38" s="7" t="s">
        <v>138</v>
      </c>
      <c r="B38" s="7">
        <v>25</v>
      </c>
      <c r="C38" s="7" t="s">
        <v>155</v>
      </c>
      <c r="D38" s="7" t="s">
        <v>21</v>
      </c>
      <c r="E38" s="6">
        <v>41534</v>
      </c>
      <c r="F38" s="7">
        <v>23</v>
      </c>
      <c r="G38" s="7"/>
      <c r="H38" s="7">
        <f t="shared" si="0"/>
        <v>0</v>
      </c>
      <c r="I38" s="7">
        <v>10</v>
      </c>
      <c r="J38" s="7">
        <v>6</v>
      </c>
      <c r="K38" s="7">
        <f t="shared" si="1"/>
        <v>69.56521739130434</v>
      </c>
      <c r="L38" s="7" t="s">
        <v>143</v>
      </c>
      <c r="M38" s="7">
        <v>3</v>
      </c>
      <c r="N38" s="7" t="s">
        <v>144</v>
      </c>
      <c r="O38" s="7"/>
      <c r="P38" s="7" t="s">
        <v>145</v>
      </c>
      <c r="Q38" s="7"/>
      <c r="R38" s="7"/>
    </row>
    <row r="39" spans="1:18" s="9" customFormat="1" ht="109.5" customHeight="1">
      <c r="A39" s="7" t="s">
        <v>139</v>
      </c>
      <c r="B39" s="7">
        <v>22</v>
      </c>
      <c r="C39" s="7" t="s">
        <v>155</v>
      </c>
      <c r="D39" s="7" t="s">
        <v>21</v>
      </c>
      <c r="E39" s="6">
        <v>41536</v>
      </c>
      <c r="F39" s="7">
        <v>20</v>
      </c>
      <c r="G39" s="7"/>
      <c r="H39" s="7">
        <f aca="true" t="shared" si="2" ref="H39:H70">G39/F39*100</f>
        <v>0</v>
      </c>
      <c r="I39" s="7">
        <v>13</v>
      </c>
      <c r="J39" s="7">
        <v>0</v>
      </c>
      <c r="K39" s="7">
        <f t="shared" si="1"/>
        <v>65</v>
      </c>
      <c r="L39" s="7" t="s">
        <v>143</v>
      </c>
      <c r="M39" s="7">
        <v>2</v>
      </c>
      <c r="N39" s="7" t="s">
        <v>146</v>
      </c>
      <c r="O39" s="7"/>
      <c r="P39" s="7" t="s">
        <v>147</v>
      </c>
      <c r="Q39" s="7"/>
      <c r="R39" s="7"/>
    </row>
    <row r="40" spans="1:18" s="9" customFormat="1" ht="109.5" customHeight="1">
      <c r="A40" s="7" t="s">
        <v>86</v>
      </c>
      <c r="B40" s="7">
        <v>15</v>
      </c>
      <c r="C40" s="7" t="s">
        <v>155</v>
      </c>
      <c r="D40" s="7" t="s">
        <v>21</v>
      </c>
      <c r="E40" s="6">
        <v>41534</v>
      </c>
      <c r="F40" s="7">
        <v>15</v>
      </c>
      <c r="G40" s="7"/>
      <c r="H40" s="7">
        <f t="shared" si="2"/>
        <v>0</v>
      </c>
      <c r="I40" s="7">
        <v>15</v>
      </c>
      <c r="J40" s="7">
        <v>0</v>
      </c>
      <c r="K40" s="7">
        <f t="shared" si="1"/>
        <v>100</v>
      </c>
      <c r="L40" s="7" t="s">
        <v>143</v>
      </c>
      <c r="M40" s="7"/>
      <c r="N40" s="7"/>
      <c r="O40" s="7"/>
      <c r="P40" s="7"/>
      <c r="Q40" s="7"/>
      <c r="R40" s="7"/>
    </row>
    <row r="41" spans="1:18" s="9" customFormat="1" ht="109.5" customHeight="1">
      <c r="A41" s="7" t="s">
        <v>81</v>
      </c>
      <c r="B41" s="7">
        <v>16</v>
      </c>
      <c r="C41" s="7" t="s">
        <v>155</v>
      </c>
      <c r="D41" s="7" t="s">
        <v>21</v>
      </c>
      <c r="E41" s="6">
        <v>41537</v>
      </c>
      <c r="F41" s="7">
        <v>15</v>
      </c>
      <c r="G41" s="7"/>
      <c r="H41" s="7">
        <f t="shared" si="2"/>
        <v>0</v>
      </c>
      <c r="I41" s="7">
        <v>9</v>
      </c>
      <c r="J41" s="7">
        <v>4</v>
      </c>
      <c r="K41" s="7">
        <f t="shared" si="1"/>
        <v>86.66666666666667</v>
      </c>
      <c r="L41" s="7" t="s">
        <v>143</v>
      </c>
      <c r="M41" s="7"/>
      <c r="N41" s="7"/>
      <c r="O41" s="7"/>
      <c r="P41" s="7" t="s">
        <v>149</v>
      </c>
      <c r="Q41" s="7"/>
      <c r="R41" s="7"/>
    </row>
    <row r="42" spans="1:18" s="9" customFormat="1" ht="109.5" customHeight="1">
      <c r="A42" s="7" t="s">
        <v>135</v>
      </c>
      <c r="B42" s="7">
        <v>23</v>
      </c>
      <c r="C42" s="7" t="s">
        <v>220</v>
      </c>
      <c r="D42" s="7" t="s">
        <v>21</v>
      </c>
      <c r="E42" s="6">
        <v>41530</v>
      </c>
      <c r="F42" s="7">
        <v>21</v>
      </c>
      <c r="G42" s="7">
        <v>0</v>
      </c>
      <c r="H42" s="7">
        <f t="shared" si="2"/>
        <v>0</v>
      </c>
      <c r="I42" s="7">
        <v>12</v>
      </c>
      <c r="J42" s="7">
        <v>2</v>
      </c>
      <c r="K42" s="7">
        <f t="shared" si="1"/>
        <v>66.66666666666666</v>
      </c>
      <c r="L42" s="7" t="s">
        <v>221</v>
      </c>
      <c r="M42" s="7">
        <v>1</v>
      </c>
      <c r="N42" s="7" t="s">
        <v>222</v>
      </c>
      <c r="O42" s="7"/>
      <c r="P42" s="7" t="s">
        <v>223</v>
      </c>
      <c r="Q42" s="7"/>
      <c r="R42" s="7" t="s">
        <v>224</v>
      </c>
    </row>
    <row r="43" spans="1:18" s="9" customFormat="1" ht="109.5" customHeight="1">
      <c r="A43" s="7" t="s">
        <v>120</v>
      </c>
      <c r="B43" s="7">
        <v>19</v>
      </c>
      <c r="C43" s="7" t="s">
        <v>220</v>
      </c>
      <c r="D43" s="20" t="s">
        <v>21</v>
      </c>
      <c r="E43" s="24">
        <v>41535</v>
      </c>
      <c r="F43" s="7">
        <v>14</v>
      </c>
      <c r="G43" s="7">
        <v>0</v>
      </c>
      <c r="H43" s="7">
        <f t="shared" si="2"/>
        <v>0</v>
      </c>
      <c r="I43" s="7">
        <v>7</v>
      </c>
      <c r="J43" s="7">
        <v>4</v>
      </c>
      <c r="K43" s="7">
        <v>78.57142</v>
      </c>
      <c r="L43" s="7" t="s">
        <v>273</v>
      </c>
      <c r="M43" s="7">
        <v>1</v>
      </c>
      <c r="N43" s="7" t="s">
        <v>274</v>
      </c>
      <c r="O43" s="7">
        <v>3</v>
      </c>
      <c r="P43" s="7" t="s">
        <v>275</v>
      </c>
      <c r="Q43" s="7"/>
      <c r="R43" s="7"/>
    </row>
    <row r="44" spans="1:18" s="9" customFormat="1" ht="109.5" customHeight="1">
      <c r="A44" s="7" t="s">
        <v>117</v>
      </c>
      <c r="B44" s="7">
        <v>21</v>
      </c>
      <c r="C44" s="7" t="s">
        <v>220</v>
      </c>
      <c r="D44" s="20" t="s">
        <v>21</v>
      </c>
      <c r="E44" s="24">
        <v>41535</v>
      </c>
      <c r="F44" s="7">
        <v>18</v>
      </c>
      <c r="G44" s="7">
        <v>1</v>
      </c>
      <c r="H44" s="7">
        <f t="shared" si="2"/>
        <v>5.555555555555555</v>
      </c>
      <c r="I44" s="7">
        <v>6</v>
      </c>
      <c r="J44" s="7">
        <v>6</v>
      </c>
      <c r="K44" s="7">
        <v>66.66666</v>
      </c>
      <c r="L44" s="7" t="s">
        <v>273</v>
      </c>
      <c r="M44" s="7"/>
      <c r="N44" s="7"/>
      <c r="O44" s="7"/>
      <c r="P44" s="7" t="s">
        <v>276</v>
      </c>
      <c r="Q44" s="7" t="s">
        <v>277</v>
      </c>
      <c r="R44" s="7" t="s">
        <v>278</v>
      </c>
    </row>
    <row r="45" spans="1:18" s="9" customFormat="1" ht="109.5" customHeight="1">
      <c r="A45" s="7" t="s">
        <v>157</v>
      </c>
      <c r="B45" s="7">
        <v>21</v>
      </c>
      <c r="C45" s="7" t="s">
        <v>220</v>
      </c>
      <c r="D45" s="20" t="s">
        <v>21</v>
      </c>
      <c r="E45" s="24">
        <v>41527</v>
      </c>
      <c r="F45" s="7">
        <v>21</v>
      </c>
      <c r="G45" s="7">
        <v>0</v>
      </c>
      <c r="H45" s="7">
        <f t="shared" si="2"/>
        <v>0</v>
      </c>
      <c r="I45" s="7">
        <v>15</v>
      </c>
      <c r="J45" s="7">
        <v>1</v>
      </c>
      <c r="K45" s="7">
        <v>76.19047</v>
      </c>
      <c r="L45" s="7" t="s">
        <v>273</v>
      </c>
      <c r="M45" s="7"/>
      <c r="N45" s="7"/>
      <c r="O45" s="7"/>
      <c r="P45" s="7" t="s">
        <v>279</v>
      </c>
      <c r="Q45" s="7"/>
      <c r="R45" s="7" t="s">
        <v>280</v>
      </c>
    </row>
    <row r="46" spans="1:18" s="9" customFormat="1" ht="109.5" customHeight="1">
      <c r="A46" s="7" t="s">
        <v>158</v>
      </c>
      <c r="B46" s="7">
        <v>23</v>
      </c>
      <c r="C46" s="7" t="s">
        <v>220</v>
      </c>
      <c r="D46" s="20" t="s">
        <v>21</v>
      </c>
      <c r="E46" s="24">
        <v>41541</v>
      </c>
      <c r="F46" s="7">
        <v>21</v>
      </c>
      <c r="G46" s="7">
        <v>5</v>
      </c>
      <c r="H46" s="7">
        <f t="shared" si="2"/>
        <v>23.809523809523807</v>
      </c>
      <c r="I46" s="7">
        <v>4</v>
      </c>
      <c r="J46" s="7">
        <v>0</v>
      </c>
      <c r="K46" s="7">
        <v>19.04761</v>
      </c>
      <c r="L46" s="7" t="s">
        <v>273</v>
      </c>
      <c r="M46" s="7">
        <v>2</v>
      </c>
      <c r="N46" s="7" t="s">
        <v>281</v>
      </c>
      <c r="O46" s="7">
        <v>2</v>
      </c>
      <c r="P46" s="7" t="s">
        <v>282</v>
      </c>
      <c r="Q46" s="7" t="s">
        <v>283</v>
      </c>
      <c r="R46" s="7"/>
    </row>
    <row r="47" spans="1:18" s="9" customFormat="1" ht="109.5" customHeight="1">
      <c r="A47" s="7">
        <v>11</v>
      </c>
      <c r="B47" s="7">
        <v>22</v>
      </c>
      <c r="C47" s="7" t="s">
        <v>220</v>
      </c>
      <c r="D47" s="20" t="s">
        <v>21</v>
      </c>
      <c r="E47" s="24">
        <v>41537</v>
      </c>
      <c r="F47" s="7">
        <v>21</v>
      </c>
      <c r="G47" s="7"/>
      <c r="H47" s="7">
        <f t="shared" si="2"/>
        <v>0</v>
      </c>
      <c r="I47" s="7">
        <v>14</v>
      </c>
      <c r="J47" s="7">
        <v>2</v>
      </c>
      <c r="K47" s="7">
        <v>76.19047</v>
      </c>
      <c r="L47" s="7" t="s">
        <v>273</v>
      </c>
      <c r="M47" s="7"/>
      <c r="N47" s="7"/>
      <c r="O47" s="7"/>
      <c r="P47" s="7" t="s">
        <v>290</v>
      </c>
      <c r="Q47" s="7"/>
      <c r="R47" s="7" t="s">
        <v>291</v>
      </c>
    </row>
    <row r="48" spans="1:18" s="9" customFormat="1" ht="109.5" customHeight="1">
      <c r="A48" s="7" t="s">
        <v>140</v>
      </c>
      <c r="B48" s="7">
        <v>21</v>
      </c>
      <c r="C48" s="7" t="s">
        <v>284</v>
      </c>
      <c r="D48" s="20" t="s">
        <v>21</v>
      </c>
      <c r="E48" s="24">
        <v>41533</v>
      </c>
      <c r="F48" s="7">
        <v>20</v>
      </c>
      <c r="G48" s="7">
        <v>3</v>
      </c>
      <c r="H48" s="7">
        <f t="shared" si="2"/>
        <v>15</v>
      </c>
      <c r="I48" s="7">
        <v>3</v>
      </c>
      <c r="J48" s="7">
        <v>2</v>
      </c>
      <c r="K48" s="7" t="s">
        <v>285</v>
      </c>
      <c r="L48" s="7" t="s">
        <v>273</v>
      </c>
      <c r="M48" s="7">
        <v>2</v>
      </c>
      <c r="N48" s="7" t="s">
        <v>286</v>
      </c>
      <c r="O48" s="7">
        <v>2</v>
      </c>
      <c r="P48" s="25" t="s">
        <v>287</v>
      </c>
      <c r="Q48" s="7" t="s">
        <v>288</v>
      </c>
      <c r="R48" s="7" t="s">
        <v>289</v>
      </c>
    </row>
    <row r="49" spans="1:18" s="9" customFormat="1" ht="109.5" customHeight="1">
      <c r="A49" s="7" t="s">
        <v>81</v>
      </c>
      <c r="B49" s="7">
        <v>16</v>
      </c>
      <c r="C49" s="7" t="s">
        <v>111</v>
      </c>
      <c r="D49" s="7" t="s">
        <v>21</v>
      </c>
      <c r="E49" s="26" t="s">
        <v>194</v>
      </c>
      <c r="F49" s="7">
        <v>16</v>
      </c>
      <c r="G49" s="7" t="s">
        <v>44</v>
      </c>
      <c r="H49" s="7" t="e">
        <f t="shared" si="2"/>
        <v>#VALUE!</v>
      </c>
      <c r="I49" s="7">
        <v>8</v>
      </c>
      <c r="J49" s="7">
        <v>3</v>
      </c>
      <c r="K49" s="7">
        <f aca="true" t="shared" si="3" ref="K49:K73">(I49+J49)/F49*100</f>
        <v>68.75</v>
      </c>
      <c r="L49" s="7" t="s">
        <v>82</v>
      </c>
      <c r="M49" s="7" t="s">
        <v>44</v>
      </c>
      <c r="N49" s="7"/>
      <c r="O49" s="7"/>
      <c r="P49" s="7" t="s">
        <v>44</v>
      </c>
      <c r="Q49" s="7" t="s">
        <v>44</v>
      </c>
      <c r="R49" s="7" t="s">
        <v>89</v>
      </c>
    </row>
    <row r="50" spans="1:18" s="9" customFormat="1" ht="109.5" customHeight="1">
      <c r="A50" s="7" t="s">
        <v>86</v>
      </c>
      <c r="B50" s="7">
        <v>15</v>
      </c>
      <c r="C50" s="7" t="s">
        <v>111</v>
      </c>
      <c r="D50" s="7" t="s">
        <v>21</v>
      </c>
      <c r="E50" s="26" t="s">
        <v>194</v>
      </c>
      <c r="F50" s="7">
        <v>15</v>
      </c>
      <c r="G50" s="7" t="s">
        <v>44</v>
      </c>
      <c r="H50" s="7" t="e">
        <f t="shared" si="2"/>
        <v>#VALUE!</v>
      </c>
      <c r="I50" s="7">
        <v>10</v>
      </c>
      <c r="J50" s="7">
        <v>5</v>
      </c>
      <c r="K50" s="7">
        <f t="shared" si="3"/>
        <v>100</v>
      </c>
      <c r="L50" s="7" t="s">
        <v>82</v>
      </c>
      <c r="M50" s="7" t="s">
        <v>44</v>
      </c>
      <c r="N50" s="7"/>
      <c r="O50" s="7"/>
      <c r="P50" s="7" t="s">
        <v>90</v>
      </c>
      <c r="Q50" s="7" t="s">
        <v>44</v>
      </c>
      <c r="R50" s="7" t="s">
        <v>91</v>
      </c>
    </row>
    <row r="51" spans="1:18" s="9" customFormat="1" ht="109.5" customHeight="1">
      <c r="A51" s="7" t="s">
        <v>138</v>
      </c>
      <c r="B51" s="7">
        <v>25</v>
      </c>
      <c r="C51" s="7" t="s">
        <v>111</v>
      </c>
      <c r="D51" s="7" t="s">
        <v>21</v>
      </c>
      <c r="E51" s="6">
        <v>41536</v>
      </c>
      <c r="F51" s="7">
        <v>22</v>
      </c>
      <c r="G51" s="7">
        <v>2</v>
      </c>
      <c r="H51" s="7">
        <f t="shared" si="2"/>
        <v>9.090909090909092</v>
      </c>
      <c r="I51" s="7">
        <v>5</v>
      </c>
      <c r="J51" s="7">
        <v>12</v>
      </c>
      <c r="K51" s="7">
        <f t="shared" si="3"/>
        <v>77.27272727272727</v>
      </c>
      <c r="L51" s="7" t="s">
        <v>300</v>
      </c>
      <c r="M51" s="7">
        <v>2</v>
      </c>
      <c r="N51" s="7" t="s">
        <v>106</v>
      </c>
      <c r="O51" s="7"/>
      <c r="P51" s="7" t="s">
        <v>112</v>
      </c>
      <c r="Q51" s="7" t="s">
        <v>106</v>
      </c>
      <c r="R51" s="7" t="s">
        <v>113</v>
      </c>
    </row>
    <row r="52" spans="1:18" s="9" customFormat="1" ht="109.5" customHeight="1">
      <c r="A52" s="7" t="s">
        <v>140</v>
      </c>
      <c r="B52" s="7">
        <v>21</v>
      </c>
      <c r="C52" s="7" t="s">
        <v>215</v>
      </c>
      <c r="D52" s="7" t="s">
        <v>21</v>
      </c>
      <c r="E52" s="6">
        <v>41530</v>
      </c>
      <c r="F52" s="7">
        <v>16</v>
      </c>
      <c r="G52" s="7">
        <v>0</v>
      </c>
      <c r="H52" s="7">
        <f t="shared" si="2"/>
        <v>0</v>
      </c>
      <c r="I52" s="7">
        <v>6</v>
      </c>
      <c r="J52" s="7">
        <v>11</v>
      </c>
      <c r="K52" s="7">
        <f t="shared" si="3"/>
        <v>106.25</v>
      </c>
      <c r="L52" s="7" t="s">
        <v>209</v>
      </c>
      <c r="M52" s="7">
        <v>1</v>
      </c>
      <c r="N52" s="7" t="s">
        <v>213</v>
      </c>
      <c r="O52" s="7">
        <v>3</v>
      </c>
      <c r="P52" s="7" t="s">
        <v>216</v>
      </c>
      <c r="Q52" s="7"/>
      <c r="R52" s="7" t="s">
        <v>217</v>
      </c>
    </row>
    <row r="53" spans="1:18" s="9" customFormat="1" ht="109.5" customHeight="1">
      <c r="A53" s="7" t="s">
        <v>135</v>
      </c>
      <c r="B53" s="7">
        <v>23</v>
      </c>
      <c r="C53" s="7" t="s">
        <v>215</v>
      </c>
      <c r="D53" s="7" t="s">
        <v>21</v>
      </c>
      <c r="E53" s="6">
        <v>41531</v>
      </c>
      <c r="F53" s="7">
        <v>18</v>
      </c>
      <c r="G53" s="7">
        <v>0</v>
      </c>
      <c r="H53" s="7">
        <f t="shared" si="2"/>
        <v>0</v>
      </c>
      <c r="I53" s="7">
        <v>7</v>
      </c>
      <c r="J53" s="7">
        <v>9</v>
      </c>
      <c r="K53" s="7">
        <f t="shared" si="3"/>
        <v>88.88888888888889</v>
      </c>
      <c r="L53" s="7" t="s">
        <v>209</v>
      </c>
      <c r="M53" s="7">
        <v>1</v>
      </c>
      <c r="N53" s="7" t="s">
        <v>23</v>
      </c>
      <c r="O53" s="7">
        <v>3</v>
      </c>
      <c r="P53" s="7" t="s">
        <v>218</v>
      </c>
      <c r="Q53" s="7"/>
      <c r="R53" s="7" t="s">
        <v>219</v>
      </c>
    </row>
    <row r="54" spans="1:18" s="9" customFormat="1" ht="109.5" customHeight="1">
      <c r="A54" s="7" t="s">
        <v>135</v>
      </c>
      <c r="B54" s="7">
        <v>23</v>
      </c>
      <c r="C54" s="7" t="s">
        <v>150</v>
      </c>
      <c r="D54" s="7" t="s">
        <v>21</v>
      </c>
      <c r="E54" s="6">
        <v>41527</v>
      </c>
      <c r="F54" s="7">
        <v>22</v>
      </c>
      <c r="G54" s="7">
        <v>2</v>
      </c>
      <c r="H54" s="7">
        <f t="shared" si="2"/>
        <v>9.090909090909092</v>
      </c>
      <c r="I54" s="7">
        <v>7</v>
      </c>
      <c r="J54" s="7">
        <v>4</v>
      </c>
      <c r="K54" s="7">
        <f t="shared" si="3"/>
        <v>50</v>
      </c>
      <c r="L54" s="7" t="s">
        <v>22</v>
      </c>
      <c r="M54" s="7">
        <v>1</v>
      </c>
      <c r="N54" s="7" t="s">
        <v>23</v>
      </c>
      <c r="O54" s="7">
        <v>2</v>
      </c>
      <c r="P54" s="7" t="s">
        <v>24</v>
      </c>
      <c r="Q54" s="7" t="s">
        <v>25</v>
      </c>
      <c r="R54" s="7" t="s">
        <v>26</v>
      </c>
    </row>
    <row r="55" spans="1:18" s="9" customFormat="1" ht="109.5" customHeight="1">
      <c r="A55" s="7" t="s">
        <v>138</v>
      </c>
      <c r="B55" s="7">
        <v>25</v>
      </c>
      <c r="C55" s="7" t="s">
        <v>150</v>
      </c>
      <c r="D55" s="7" t="s">
        <v>21</v>
      </c>
      <c r="E55" s="6">
        <v>41529</v>
      </c>
      <c r="F55" s="7">
        <v>24</v>
      </c>
      <c r="G55" s="7">
        <v>4</v>
      </c>
      <c r="H55" s="7">
        <f t="shared" si="2"/>
        <v>16.666666666666664</v>
      </c>
      <c r="I55" s="7">
        <v>9</v>
      </c>
      <c r="J55" s="7">
        <v>3</v>
      </c>
      <c r="K55" s="7">
        <f t="shared" si="3"/>
        <v>50</v>
      </c>
      <c r="L55" s="7" t="s">
        <v>40</v>
      </c>
      <c r="M55" s="7">
        <v>3</v>
      </c>
      <c r="N55" s="7" t="s">
        <v>41</v>
      </c>
      <c r="O55" s="7">
        <v>2</v>
      </c>
      <c r="P55" s="7" t="s">
        <v>42</v>
      </c>
      <c r="Q55" s="7" t="s">
        <v>43</v>
      </c>
      <c r="R55" s="7" t="s">
        <v>249</v>
      </c>
    </row>
    <row r="56" spans="1:18" s="9" customFormat="1" ht="109.5" customHeight="1">
      <c r="A56" s="7" t="s">
        <v>139</v>
      </c>
      <c r="B56" s="7">
        <v>22</v>
      </c>
      <c r="C56" s="7" t="s">
        <v>150</v>
      </c>
      <c r="D56" s="7" t="s">
        <v>21</v>
      </c>
      <c r="E56" s="6">
        <v>41529</v>
      </c>
      <c r="F56" s="7">
        <v>22</v>
      </c>
      <c r="G56" s="7">
        <v>1</v>
      </c>
      <c r="H56" s="7">
        <f t="shared" si="2"/>
        <v>4.545454545454546</v>
      </c>
      <c r="I56" s="7">
        <v>11</v>
      </c>
      <c r="J56" s="7">
        <v>4</v>
      </c>
      <c r="K56" s="7">
        <f t="shared" si="3"/>
        <v>68.18181818181817</v>
      </c>
      <c r="L56" s="7" t="s">
        <v>40</v>
      </c>
      <c r="M56" s="7">
        <v>0</v>
      </c>
      <c r="N56" s="7">
        <v>0</v>
      </c>
      <c r="O56" s="7">
        <v>0</v>
      </c>
      <c r="P56" s="7">
        <v>0</v>
      </c>
      <c r="Q56" s="7" t="s">
        <v>45</v>
      </c>
      <c r="R56" s="7" t="s">
        <v>250</v>
      </c>
    </row>
    <row r="57" spans="1:18" s="9" customFormat="1" ht="109.5" customHeight="1">
      <c r="A57" s="7" t="s">
        <v>140</v>
      </c>
      <c r="B57" s="7">
        <v>21</v>
      </c>
      <c r="C57" s="7" t="s">
        <v>150</v>
      </c>
      <c r="D57" s="7" t="s">
        <v>21</v>
      </c>
      <c r="E57" s="6">
        <v>41529</v>
      </c>
      <c r="F57" s="7">
        <v>18</v>
      </c>
      <c r="G57" s="7">
        <v>3</v>
      </c>
      <c r="H57" s="7">
        <f t="shared" si="2"/>
        <v>16.666666666666664</v>
      </c>
      <c r="I57" s="7">
        <v>4</v>
      </c>
      <c r="J57" s="7">
        <v>3</v>
      </c>
      <c r="K57" s="7">
        <f t="shared" si="3"/>
        <v>38.88888888888889</v>
      </c>
      <c r="L57" s="7" t="s">
        <v>40</v>
      </c>
      <c r="M57" s="7">
        <v>1</v>
      </c>
      <c r="N57" s="7" t="s">
        <v>46</v>
      </c>
      <c r="O57" s="7">
        <v>2</v>
      </c>
      <c r="P57" s="7" t="s">
        <v>47</v>
      </c>
      <c r="Q57" s="7" t="s">
        <v>48</v>
      </c>
      <c r="R57" s="7" t="s">
        <v>251</v>
      </c>
    </row>
    <row r="58" spans="1:18" s="5" customFormat="1" ht="109.5" customHeight="1">
      <c r="A58" s="7" t="s">
        <v>120</v>
      </c>
      <c r="B58" s="7">
        <v>19</v>
      </c>
      <c r="C58" s="7" t="s">
        <v>150</v>
      </c>
      <c r="D58" s="7" t="s">
        <v>58</v>
      </c>
      <c r="E58" s="27" t="s">
        <v>161</v>
      </c>
      <c r="F58" s="7">
        <v>16</v>
      </c>
      <c r="G58" s="7">
        <v>4</v>
      </c>
      <c r="H58" s="7">
        <f t="shared" si="2"/>
        <v>25</v>
      </c>
      <c r="I58" s="7">
        <v>4</v>
      </c>
      <c r="J58" s="7">
        <v>2</v>
      </c>
      <c r="K58" s="7">
        <f t="shared" si="3"/>
        <v>37.5</v>
      </c>
      <c r="L58" s="7" t="s">
        <v>49</v>
      </c>
      <c r="M58" s="7">
        <v>3</v>
      </c>
      <c r="N58" s="7" t="s">
        <v>50</v>
      </c>
      <c r="O58" s="7" t="s">
        <v>34</v>
      </c>
      <c r="P58" s="7" t="s">
        <v>51</v>
      </c>
      <c r="Q58" s="7" t="s">
        <v>52</v>
      </c>
      <c r="R58" s="7" t="s">
        <v>53</v>
      </c>
    </row>
    <row r="59" spans="1:18" s="5" customFormat="1" ht="109.5" customHeight="1">
      <c r="A59" s="7" t="s">
        <v>81</v>
      </c>
      <c r="B59" s="7">
        <v>16</v>
      </c>
      <c r="C59" s="7" t="s">
        <v>150</v>
      </c>
      <c r="D59" s="7" t="s">
        <v>58</v>
      </c>
      <c r="E59" s="27" t="s">
        <v>196</v>
      </c>
      <c r="F59" s="7">
        <v>16</v>
      </c>
      <c r="G59" s="7">
        <v>1</v>
      </c>
      <c r="H59" s="7">
        <f t="shared" si="2"/>
        <v>6.25</v>
      </c>
      <c r="I59" s="7">
        <v>6</v>
      </c>
      <c r="J59" s="7">
        <v>4</v>
      </c>
      <c r="K59" s="7">
        <f t="shared" si="3"/>
        <v>62.5</v>
      </c>
      <c r="L59" s="7" t="s">
        <v>49</v>
      </c>
      <c r="M59" s="7">
        <v>0</v>
      </c>
      <c r="N59" s="7"/>
      <c r="O59" s="7"/>
      <c r="P59" s="7"/>
      <c r="Q59" s="7" t="s">
        <v>54</v>
      </c>
      <c r="R59" s="7" t="s">
        <v>55</v>
      </c>
    </row>
    <row r="60" spans="1:18" s="5" customFormat="1" ht="109.5" customHeight="1">
      <c r="A60" s="7">
        <v>11</v>
      </c>
      <c r="B60" s="7">
        <v>22</v>
      </c>
      <c r="C60" s="7" t="s">
        <v>150</v>
      </c>
      <c r="D60" s="7" t="s">
        <v>58</v>
      </c>
      <c r="E60" s="27" t="s">
        <v>196</v>
      </c>
      <c r="F60" s="7">
        <v>20</v>
      </c>
      <c r="G60" s="7">
        <v>0</v>
      </c>
      <c r="H60" s="7">
        <f t="shared" si="2"/>
        <v>0</v>
      </c>
      <c r="I60" s="7">
        <v>4</v>
      </c>
      <c r="J60" s="7">
        <v>5</v>
      </c>
      <c r="K60" s="7">
        <f t="shared" si="3"/>
        <v>45</v>
      </c>
      <c r="L60" s="7" t="s">
        <v>49</v>
      </c>
      <c r="M60" s="7">
        <v>0</v>
      </c>
      <c r="N60" s="7"/>
      <c r="O60" s="7"/>
      <c r="P60" s="7" t="s">
        <v>56</v>
      </c>
      <c r="Q60" s="7"/>
      <c r="R60" s="7" t="s">
        <v>57</v>
      </c>
    </row>
    <row r="61" spans="1:18" s="5" customFormat="1" ht="109.5" customHeight="1">
      <c r="A61" s="7" t="s">
        <v>86</v>
      </c>
      <c r="B61" s="7">
        <v>15</v>
      </c>
      <c r="C61" s="7" t="s">
        <v>150</v>
      </c>
      <c r="D61" s="7" t="s">
        <v>70</v>
      </c>
      <c r="E61" s="6">
        <v>41530</v>
      </c>
      <c r="F61" s="7">
        <v>13</v>
      </c>
      <c r="G61" s="7">
        <v>0</v>
      </c>
      <c r="H61" s="7">
        <f t="shared" si="2"/>
        <v>0</v>
      </c>
      <c r="I61" s="7">
        <v>4</v>
      </c>
      <c r="J61" s="7">
        <v>4</v>
      </c>
      <c r="K61" s="7">
        <f t="shared" si="3"/>
        <v>61.53846153846154</v>
      </c>
      <c r="L61" s="7" t="s">
        <v>204</v>
      </c>
      <c r="M61" s="7">
        <v>0</v>
      </c>
      <c r="N61" s="7"/>
      <c r="O61" s="7"/>
      <c r="P61" s="7" t="s">
        <v>205</v>
      </c>
      <c r="Q61" s="7"/>
      <c r="R61" s="7" t="s">
        <v>206</v>
      </c>
    </row>
    <row r="62" spans="1:18" s="5" customFormat="1" ht="109.5" customHeight="1">
      <c r="A62" s="7" t="s">
        <v>92</v>
      </c>
      <c r="B62" s="7">
        <v>26</v>
      </c>
      <c r="C62" s="7" t="s">
        <v>265</v>
      </c>
      <c r="D62" s="20" t="s">
        <v>21</v>
      </c>
      <c r="E62" s="6">
        <v>41530</v>
      </c>
      <c r="F62" s="7">
        <v>24</v>
      </c>
      <c r="G62" s="7">
        <v>0</v>
      </c>
      <c r="H62" s="7">
        <f t="shared" si="2"/>
        <v>0</v>
      </c>
      <c r="I62" s="7">
        <v>11</v>
      </c>
      <c r="J62" s="7">
        <v>9</v>
      </c>
      <c r="K62" s="7">
        <f t="shared" si="3"/>
        <v>83.33333333333334</v>
      </c>
      <c r="L62" s="7" t="s">
        <v>266</v>
      </c>
      <c r="M62" s="7">
        <v>0</v>
      </c>
      <c r="N62" s="7"/>
      <c r="O62" s="7"/>
      <c r="P62" s="7" t="s">
        <v>267</v>
      </c>
      <c r="Q62" s="7"/>
      <c r="R62" s="7" t="s">
        <v>268</v>
      </c>
    </row>
    <row r="63" spans="1:18" s="5" customFormat="1" ht="109.5" customHeight="1">
      <c r="A63" s="7" t="s">
        <v>159</v>
      </c>
      <c r="B63" s="7">
        <v>27</v>
      </c>
      <c r="C63" s="7" t="s">
        <v>265</v>
      </c>
      <c r="D63" s="20" t="s">
        <v>21</v>
      </c>
      <c r="E63" s="6">
        <v>41530</v>
      </c>
      <c r="F63" s="7">
        <v>26</v>
      </c>
      <c r="G63" s="7">
        <v>3</v>
      </c>
      <c r="H63" s="7">
        <f t="shared" si="2"/>
        <v>11.538461538461538</v>
      </c>
      <c r="I63" s="7">
        <v>9</v>
      </c>
      <c r="J63" s="7">
        <v>7</v>
      </c>
      <c r="K63" s="7">
        <f t="shared" si="3"/>
        <v>61.53846153846154</v>
      </c>
      <c r="L63" s="7" t="s">
        <v>266</v>
      </c>
      <c r="M63" s="7">
        <v>1</v>
      </c>
      <c r="N63" s="7" t="s">
        <v>269</v>
      </c>
      <c r="O63" s="7">
        <v>3</v>
      </c>
      <c r="P63" s="7" t="s">
        <v>270</v>
      </c>
      <c r="Q63" s="7" t="s">
        <v>271</v>
      </c>
      <c r="R63" s="7" t="s">
        <v>272</v>
      </c>
    </row>
    <row r="64" spans="1:18" s="5" customFormat="1" ht="109.5" customHeight="1">
      <c r="A64" s="7" t="s">
        <v>157</v>
      </c>
      <c r="B64" s="7">
        <v>21</v>
      </c>
      <c r="C64" s="7" t="s">
        <v>225</v>
      </c>
      <c r="D64" s="7" t="s">
        <v>21</v>
      </c>
      <c r="E64" s="6">
        <v>41531</v>
      </c>
      <c r="F64" s="7">
        <v>18</v>
      </c>
      <c r="G64" s="7">
        <v>0</v>
      </c>
      <c r="H64" s="7">
        <f t="shared" si="2"/>
        <v>0</v>
      </c>
      <c r="I64" s="7">
        <v>7</v>
      </c>
      <c r="J64" s="7">
        <v>6</v>
      </c>
      <c r="K64" s="7">
        <f t="shared" si="3"/>
        <v>72.22222222222221</v>
      </c>
      <c r="L64" s="7" t="s">
        <v>221</v>
      </c>
      <c r="M64" s="7"/>
      <c r="N64" s="7"/>
      <c r="O64" s="7"/>
      <c r="P64" s="7" t="s">
        <v>226</v>
      </c>
      <c r="Q64" s="7"/>
      <c r="R64" s="7" t="s">
        <v>227</v>
      </c>
    </row>
    <row r="65" spans="1:18" s="5" customFormat="1" ht="109.5" customHeight="1">
      <c r="A65" s="7" t="s">
        <v>158</v>
      </c>
      <c r="B65" s="7">
        <v>23</v>
      </c>
      <c r="C65" s="7" t="s">
        <v>225</v>
      </c>
      <c r="D65" s="7" t="s">
        <v>21</v>
      </c>
      <c r="E65" s="6">
        <v>41531</v>
      </c>
      <c r="F65" s="7">
        <v>23</v>
      </c>
      <c r="G65" s="7">
        <v>0</v>
      </c>
      <c r="H65" s="7">
        <f t="shared" si="2"/>
        <v>0</v>
      </c>
      <c r="I65" s="7">
        <v>9</v>
      </c>
      <c r="J65" s="7">
        <v>3</v>
      </c>
      <c r="K65" s="7">
        <f t="shared" si="3"/>
        <v>52.17391304347826</v>
      </c>
      <c r="L65" s="7" t="s">
        <v>221</v>
      </c>
      <c r="M65" s="7"/>
      <c r="N65" s="7"/>
      <c r="O65" s="7"/>
      <c r="P65" s="7"/>
      <c r="Q65" s="7"/>
      <c r="R65" s="7" t="s">
        <v>228</v>
      </c>
    </row>
    <row r="66" spans="1:18" s="5" customFormat="1" ht="109.5" customHeight="1">
      <c r="A66" s="7" t="s">
        <v>117</v>
      </c>
      <c r="B66" s="7">
        <v>21</v>
      </c>
      <c r="C66" s="7" t="s">
        <v>225</v>
      </c>
      <c r="D66" s="7" t="s">
        <v>21</v>
      </c>
      <c r="E66" s="6">
        <v>41531</v>
      </c>
      <c r="F66" s="7">
        <v>19</v>
      </c>
      <c r="G66" s="7">
        <v>0</v>
      </c>
      <c r="H66" s="7">
        <f t="shared" si="2"/>
        <v>0</v>
      </c>
      <c r="I66" s="7">
        <v>7</v>
      </c>
      <c r="J66" s="7">
        <v>12</v>
      </c>
      <c r="K66" s="7">
        <f t="shared" si="3"/>
        <v>100</v>
      </c>
      <c r="L66" s="7" t="s">
        <v>221</v>
      </c>
      <c r="M66" s="7"/>
      <c r="N66" s="7"/>
      <c r="O66" s="7"/>
      <c r="P66" s="7"/>
      <c r="Q66" s="7"/>
      <c r="R66" s="7" t="s">
        <v>229</v>
      </c>
    </row>
    <row r="67" spans="1:18" s="5" customFormat="1" ht="109.5" customHeight="1">
      <c r="A67" s="7" t="s">
        <v>120</v>
      </c>
      <c r="B67" s="7">
        <v>19</v>
      </c>
      <c r="C67" s="7" t="s">
        <v>225</v>
      </c>
      <c r="D67" s="7" t="s">
        <v>21</v>
      </c>
      <c r="E67" s="6">
        <v>41531</v>
      </c>
      <c r="F67" s="7">
        <v>17</v>
      </c>
      <c r="G67" s="7">
        <v>0</v>
      </c>
      <c r="H67" s="7">
        <f t="shared" si="2"/>
        <v>0</v>
      </c>
      <c r="I67" s="7">
        <v>7</v>
      </c>
      <c r="J67" s="7">
        <v>10</v>
      </c>
      <c r="K67" s="7">
        <f t="shared" si="3"/>
        <v>100</v>
      </c>
      <c r="L67" s="7" t="s">
        <v>221</v>
      </c>
      <c r="M67" s="7"/>
      <c r="N67" s="7"/>
      <c r="O67" s="7"/>
      <c r="P67" s="7" t="s">
        <v>230</v>
      </c>
      <c r="Q67" s="7"/>
      <c r="R67" s="7" t="s">
        <v>231</v>
      </c>
    </row>
    <row r="68" spans="1:18" s="5" customFormat="1" ht="109.5" customHeight="1">
      <c r="A68" s="7" t="s">
        <v>81</v>
      </c>
      <c r="B68" s="7">
        <v>16</v>
      </c>
      <c r="C68" s="7" t="s">
        <v>225</v>
      </c>
      <c r="D68" s="7" t="s">
        <v>21</v>
      </c>
      <c r="E68" s="6">
        <v>41528</v>
      </c>
      <c r="F68" s="7">
        <v>16</v>
      </c>
      <c r="G68" s="7">
        <v>0</v>
      </c>
      <c r="H68" s="7">
        <f t="shared" si="2"/>
        <v>0</v>
      </c>
      <c r="I68" s="7">
        <v>0</v>
      </c>
      <c r="J68" s="7">
        <v>16</v>
      </c>
      <c r="K68" s="7">
        <f t="shared" si="3"/>
        <v>100</v>
      </c>
      <c r="L68" s="7" t="s">
        <v>221</v>
      </c>
      <c r="M68" s="7"/>
      <c r="N68" s="7"/>
      <c r="O68" s="7"/>
      <c r="P68" s="7"/>
      <c r="Q68" s="7"/>
      <c r="R68" s="7" t="s">
        <v>232</v>
      </c>
    </row>
    <row r="69" spans="1:18" s="5" customFormat="1" ht="109.5" customHeight="1">
      <c r="A69" s="7" t="s">
        <v>86</v>
      </c>
      <c r="B69" s="7">
        <v>15</v>
      </c>
      <c r="C69" s="7" t="s">
        <v>225</v>
      </c>
      <c r="D69" s="7" t="s">
        <v>21</v>
      </c>
      <c r="E69" s="6">
        <v>41528</v>
      </c>
      <c r="F69" s="7">
        <v>14</v>
      </c>
      <c r="G69" s="7">
        <v>0</v>
      </c>
      <c r="H69" s="7">
        <f t="shared" si="2"/>
        <v>0</v>
      </c>
      <c r="I69" s="7">
        <v>0</v>
      </c>
      <c r="J69" s="7">
        <v>14</v>
      </c>
      <c r="K69" s="7">
        <f t="shared" si="3"/>
        <v>100</v>
      </c>
      <c r="L69" s="7" t="s">
        <v>221</v>
      </c>
      <c r="M69" s="8"/>
      <c r="N69" s="8"/>
      <c r="O69" s="8"/>
      <c r="P69" s="7" t="s">
        <v>63</v>
      </c>
      <c r="Q69" s="7"/>
      <c r="R69" s="7" t="s">
        <v>232</v>
      </c>
    </row>
    <row r="70" spans="1:18" s="5" customFormat="1" ht="109.5" customHeight="1">
      <c r="A70" s="7">
        <v>11</v>
      </c>
      <c r="B70" s="7">
        <v>22</v>
      </c>
      <c r="C70" s="7" t="s">
        <v>225</v>
      </c>
      <c r="D70" s="7" t="s">
        <v>21</v>
      </c>
      <c r="E70" s="6">
        <v>41528</v>
      </c>
      <c r="F70" s="7">
        <v>22</v>
      </c>
      <c r="G70" s="7">
        <v>0</v>
      </c>
      <c r="H70" s="7">
        <f t="shared" si="2"/>
        <v>0</v>
      </c>
      <c r="I70" s="7">
        <v>0</v>
      </c>
      <c r="J70" s="7">
        <v>22</v>
      </c>
      <c r="K70" s="7">
        <f t="shared" si="3"/>
        <v>100</v>
      </c>
      <c r="L70" s="7" t="s">
        <v>221</v>
      </c>
      <c r="M70" s="8"/>
      <c r="N70" s="8"/>
      <c r="O70" s="8"/>
      <c r="P70" s="8"/>
      <c r="Q70" s="7"/>
      <c r="R70" s="7" t="s">
        <v>232</v>
      </c>
    </row>
    <row r="71" spans="1:18" s="5" customFormat="1" ht="109.5" customHeight="1">
      <c r="A71" s="7" t="s">
        <v>140</v>
      </c>
      <c r="B71" s="7">
        <v>22</v>
      </c>
      <c r="C71" s="7" t="s">
        <v>156</v>
      </c>
      <c r="D71" s="7" t="s">
        <v>21</v>
      </c>
      <c r="E71" s="6">
        <v>41534</v>
      </c>
      <c r="F71" s="7">
        <v>22</v>
      </c>
      <c r="G71" s="7">
        <v>1</v>
      </c>
      <c r="H71" s="7">
        <f aca="true" t="shared" si="4" ref="H71:H100">G71/F71*100</f>
        <v>4.545454545454546</v>
      </c>
      <c r="I71" s="7">
        <v>14</v>
      </c>
      <c r="J71" s="7">
        <v>2</v>
      </c>
      <c r="K71" s="7">
        <f t="shared" si="3"/>
        <v>72.72727272727273</v>
      </c>
      <c r="L71" s="7" t="s">
        <v>143</v>
      </c>
      <c r="M71" s="7">
        <v>2</v>
      </c>
      <c r="N71" s="7" t="s">
        <v>146</v>
      </c>
      <c r="O71" s="7"/>
      <c r="P71" s="7"/>
      <c r="Q71" s="7"/>
      <c r="R71" s="7"/>
    </row>
    <row r="72" spans="1:18" s="5" customFormat="1" ht="109.5" customHeight="1">
      <c r="A72" s="7" t="s">
        <v>81</v>
      </c>
      <c r="B72" s="7">
        <v>16</v>
      </c>
      <c r="C72" s="7" t="s">
        <v>156</v>
      </c>
      <c r="D72" s="7" t="s">
        <v>21</v>
      </c>
      <c r="E72" s="6">
        <v>41531</v>
      </c>
      <c r="F72" s="7">
        <v>16</v>
      </c>
      <c r="G72" s="7"/>
      <c r="H72" s="7">
        <f t="shared" si="4"/>
        <v>0</v>
      </c>
      <c r="I72" s="7">
        <v>5</v>
      </c>
      <c r="J72" s="7">
        <v>1</v>
      </c>
      <c r="K72" s="7">
        <f t="shared" si="3"/>
        <v>37.5</v>
      </c>
      <c r="L72" s="7" t="s">
        <v>143</v>
      </c>
      <c r="M72" s="7"/>
      <c r="N72" s="7"/>
      <c r="O72" s="7"/>
      <c r="P72" s="7"/>
      <c r="Q72" s="7"/>
      <c r="R72" s="7"/>
    </row>
    <row r="73" spans="1:18" s="5" customFormat="1" ht="109.5" customHeight="1">
      <c r="A73" s="7" t="s">
        <v>86</v>
      </c>
      <c r="B73" s="7">
        <v>15</v>
      </c>
      <c r="C73" s="7" t="s">
        <v>156</v>
      </c>
      <c r="D73" s="7" t="s">
        <v>21</v>
      </c>
      <c r="E73" s="6">
        <v>41531</v>
      </c>
      <c r="F73" s="7">
        <v>11</v>
      </c>
      <c r="G73" s="7"/>
      <c r="H73" s="7">
        <f t="shared" si="4"/>
        <v>0</v>
      </c>
      <c r="I73" s="7">
        <v>6</v>
      </c>
      <c r="J73" s="7">
        <v>2</v>
      </c>
      <c r="K73" s="7">
        <f t="shared" si="3"/>
        <v>72.72727272727273</v>
      </c>
      <c r="L73" s="7" t="s">
        <v>143</v>
      </c>
      <c r="M73" s="7"/>
      <c r="N73" s="7"/>
      <c r="O73" s="7"/>
      <c r="P73" s="7" t="s">
        <v>148</v>
      </c>
      <c r="Q73" s="7"/>
      <c r="R73" s="7"/>
    </row>
    <row r="74" spans="1:18" s="5" customFormat="1" ht="109.5" customHeight="1">
      <c r="A74" s="7" t="s">
        <v>117</v>
      </c>
      <c r="B74" s="7">
        <v>21</v>
      </c>
      <c r="C74" s="7" t="s">
        <v>298</v>
      </c>
      <c r="D74" s="20" t="s">
        <v>21</v>
      </c>
      <c r="E74" s="6">
        <v>41531</v>
      </c>
      <c r="F74" s="7">
        <v>18</v>
      </c>
      <c r="G74" s="7"/>
      <c r="H74" s="7">
        <f t="shared" si="4"/>
        <v>0</v>
      </c>
      <c r="I74" s="7">
        <v>12</v>
      </c>
      <c r="J74" s="8">
        <v>5</v>
      </c>
      <c r="K74" s="7">
        <v>94.44444</v>
      </c>
      <c r="L74" s="7" t="s">
        <v>273</v>
      </c>
      <c r="M74" s="8"/>
      <c r="N74" s="8"/>
      <c r="O74" s="8"/>
      <c r="P74" s="7" t="s">
        <v>292</v>
      </c>
      <c r="Q74" s="7"/>
      <c r="R74" s="7" t="s">
        <v>278</v>
      </c>
    </row>
    <row r="75" spans="1:18" s="5" customFormat="1" ht="109.5" customHeight="1">
      <c r="A75" s="8">
        <v>11</v>
      </c>
      <c r="B75" s="8">
        <v>22</v>
      </c>
      <c r="C75" s="7" t="s">
        <v>298</v>
      </c>
      <c r="D75" s="20" t="s">
        <v>21</v>
      </c>
      <c r="E75" s="8">
        <v>21</v>
      </c>
      <c r="F75" s="8">
        <v>19</v>
      </c>
      <c r="G75" s="8"/>
      <c r="H75" s="7">
        <f t="shared" si="4"/>
        <v>0</v>
      </c>
      <c r="I75" s="8">
        <v>12</v>
      </c>
      <c r="J75" s="8">
        <v>6</v>
      </c>
      <c r="K75" s="8">
        <v>94.73684</v>
      </c>
      <c r="L75" s="7" t="s">
        <v>273</v>
      </c>
      <c r="M75" s="8"/>
      <c r="N75" s="8"/>
      <c r="O75" s="8"/>
      <c r="P75" s="7" t="s">
        <v>293</v>
      </c>
      <c r="Q75" s="7"/>
      <c r="R75" s="7" t="s">
        <v>294</v>
      </c>
    </row>
    <row r="76" spans="1:18" s="9" customFormat="1" ht="109.5" customHeight="1">
      <c r="A76" s="7" t="s">
        <v>139</v>
      </c>
      <c r="B76" s="7">
        <v>22</v>
      </c>
      <c r="C76" s="7" t="s">
        <v>96</v>
      </c>
      <c r="D76" s="7" t="s">
        <v>58</v>
      </c>
      <c r="E76" s="7" t="s">
        <v>97</v>
      </c>
      <c r="F76" s="7">
        <v>20</v>
      </c>
      <c r="G76" s="7">
        <v>0</v>
      </c>
      <c r="H76" s="7">
        <f t="shared" si="4"/>
        <v>0</v>
      </c>
      <c r="I76" s="7">
        <v>5</v>
      </c>
      <c r="J76" s="7">
        <v>0</v>
      </c>
      <c r="K76" s="7">
        <f aca="true" t="shared" si="5" ref="K76:K100">(I76+J76)/F76*100</f>
        <v>25</v>
      </c>
      <c r="L76" s="7" t="s">
        <v>98</v>
      </c>
      <c r="M76" s="7">
        <v>1</v>
      </c>
      <c r="N76" s="7" t="s">
        <v>99</v>
      </c>
      <c r="O76" s="7"/>
      <c r="P76" s="7" t="s">
        <v>100</v>
      </c>
      <c r="Q76" s="7" t="s">
        <v>101</v>
      </c>
      <c r="R76" s="7">
        <v>0</v>
      </c>
    </row>
    <row r="77" spans="1:18" s="9" customFormat="1" ht="109.5" customHeight="1">
      <c r="A77" s="7" t="s">
        <v>157</v>
      </c>
      <c r="B77" s="7">
        <v>21</v>
      </c>
      <c r="C77" s="7" t="s">
        <v>96</v>
      </c>
      <c r="D77" s="7" t="s">
        <v>58</v>
      </c>
      <c r="E77" s="7" t="s">
        <v>97</v>
      </c>
      <c r="F77" s="7">
        <v>18</v>
      </c>
      <c r="G77" s="7">
        <v>0</v>
      </c>
      <c r="H77" s="7">
        <f t="shared" si="4"/>
        <v>0</v>
      </c>
      <c r="I77" s="7">
        <v>2</v>
      </c>
      <c r="J77" s="7">
        <v>0</v>
      </c>
      <c r="K77" s="7">
        <f t="shared" si="5"/>
        <v>11.11111111111111</v>
      </c>
      <c r="L77" s="7" t="s">
        <v>98</v>
      </c>
      <c r="M77" s="7">
        <v>1</v>
      </c>
      <c r="N77" s="7" t="s">
        <v>102</v>
      </c>
      <c r="O77" s="7"/>
      <c r="P77" s="7" t="s">
        <v>103</v>
      </c>
      <c r="Q77" s="7" t="s">
        <v>102</v>
      </c>
      <c r="R77" s="7" t="s">
        <v>104</v>
      </c>
    </row>
    <row r="78" spans="1:18" s="9" customFormat="1" ht="109.5" customHeight="1">
      <c r="A78" s="7" t="s">
        <v>158</v>
      </c>
      <c r="B78" s="7">
        <v>23</v>
      </c>
      <c r="C78" s="7" t="s">
        <v>96</v>
      </c>
      <c r="D78" s="7" t="s">
        <v>58</v>
      </c>
      <c r="E78" s="7" t="s">
        <v>97</v>
      </c>
      <c r="F78" s="7">
        <v>22</v>
      </c>
      <c r="G78" s="7">
        <v>5</v>
      </c>
      <c r="H78" s="7">
        <f t="shared" si="4"/>
        <v>22.727272727272727</v>
      </c>
      <c r="I78" s="7">
        <v>1</v>
      </c>
      <c r="J78" s="7">
        <v>0</v>
      </c>
      <c r="K78" s="7">
        <f t="shared" si="5"/>
        <v>4.545454545454546</v>
      </c>
      <c r="L78" s="7" t="s">
        <v>98</v>
      </c>
      <c r="M78" s="7">
        <v>5</v>
      </c>
      <c r="N78" s="7" t="s">
        <v>105</v>
      </c>
      <c r="O78" s="7"/>
      <c r="P78" s="7"/>
      <c r="Q78" s="7"/>
      <c r="R78" s="7"/>
    </row>
    <row r="79" spans="1:18" s="9" customFormat="1" ht="109.5" customHeight="1">
      <c r="A79" s="7" t="s">
        <v>135</v>
      </c>
      <c r="B79" s="7">
        <v>23</v>
      </c>
      <c r="C79" s="7" t="s">
        <v>207</v>
      </c>
      <c r="D79" s="7" t="s">
        <v>21</v>
      </c>
      <c r="E79" s="6" t="s">
        <v>208</v>
      </c>
      <c r="F79" s="7">
        <v>19</v>
      </c>
      <c r="G79" s="7">
        <v>0</v>
      </c>
      <c r="H79" s="7">
        <f t="shared" si="4"/>
        <v>0</v>
      </c>
      <c r="I79" s="7">
        <v>8</v>
      </c>
      <c r="J79" s="7">
        <v>7</v>
      </c>
      <c r="K79" s="7">
        <f t="shared" si="5"/>
        <v>78.94736842105263</v>
      </c>
      <c r="L79" s="7" t="s">
        <v>209</v>
      </c>
      <c r="M79" s="7">
        <v>1</v>
      </c>
      <c r="N79" s="7" t="s">
        <v>23</v>
      </c>
      <c r="O79" s="7">
        <v>3</v>
      </c>
      <c r="P79" s="7" t="s">
        <v>210</v>
      </c>
      <c r="Q79" s="7" t="s">
        <v>25</v>
      </c>
      <c r="R79" s="7" t="s">
        <v>26</v>
      </c>
    </row>
    <row r="80" spans="1:18" s="9" customFormat="1" ht="109.5" customHeight="1">
      <c r="A80" s="7" t="s">
        <v>140</v>
      </c>
      <c r="B80" s="7">
        <v>21</v>
      </c>
      <c r="C80" s="7" t="s">
        <v>207</v>
      </c>
      <c r="D80" s="7" t="s">
        <v>58</v>
      </c>
      <c r="E80" s="6">
        <v>41536</v>
      </c>
      <c r="F80" s="7">
        <v>16</v>
      </c>
      <c r="G80" s="7">
        <v>3</v>
      </c>
      <c r="H80" s="7">
        <f t="shared" si="4"/>
        <v>18.75</v>
      </c>
      <c r="I80" s="7">
        <v>3</v>
      </c>
      <c r="J80" s="7">
        <v>0</v>
      </c>
      <c r="K80" s="7">
        <f t="shared" si="5"/>
        <v>18.75</v>
      </c>
      <c r="L80" s="7" t="s">
        <v>209</v>
      </c>
      <c r="M80" s="7">
        <v>3</v>
      </c>
      <c r="N80" s="7" t="s">
        <v>211</v>
      </c>
      <c r="O80" s="7">
        <v>2</v>
      </c>
      <c r="P80" s="7" t="s">
        <v>212</v>
      </c>
      <c r="Q80" s="7" t="s">
        <v>213</v>
      </c>
      <c r="R80" s="7" t="s">
        <v>214</v>
      </c>
    </row>
    <row r="81" spans="1:18" s="9" customFormat="1" ht="109.5" customHeight="1">
      <c r="A81" s="7" t="s">
        <v>117</v>
      </c>
      <c r="B81" s="7">
        <v>21</v>
      </c>
      <c r="C81" s="7" t="s">
        <v>152</v>
      </c>
      <c r="D81" s="7" t="s">
        <v>70</v>
      </c>
      <c r="E81" s="6">
        <v>41534</v>
      </c>
      <c r="F81" s="7">
        <v>20</v>
      </c>
      <c r="G81" s="7">
        <v>2</v>
      </c>
      <c r="H81" s="7">
        <f t="shared" si="4"/>
        <v>10</v>
      </c>
      <c r="I81" s="7">
        <v>5</v>
      </c>
      <c r="J81" s="7">
        <v>7</v>
      </c>
      <c r="K81" s="7">
        <f t="shared" si="5"/>
        <v>60</v>
      </c>
      <c r="L81" s="7" t="s">
        <v>66</v>
      </c>
      <c r="M81" s="7">
        <v>1</v>
      </c>
      <c r="N81" s="7" t="s">
        <v>71</v>
      </c>
      <c r="O81" s="7">
        <v>3</v>
      </c>
      <c r="P81" s="7" t="s">
        <v>72</v>
      </c>
      <c r="Q81" s="7" t="s">
        <v>73</v>
      </c>
      <c r="R81" s="7" t="s">
        <v>74</v>
      </c>
    </row>
    <row r="82" spans="1:18" s="9" customFormat="1" ht="109.5" customHeight="1">
      <c r="A82" s="7" t="s">
        <v>120</v>
      </c>
      <c r="B82" s="7">
        <v>19</v>
      </c>
      <c r="C82" s="7" t="s">
        <v>152</v>
      </c>
      <c r="D82" s="7" t="s">
        <v>70</v>
      </c>
      <c r="E82" s="6">
        <v>41534</v>
      </c>
      <c r="F82" s="7">
        <v>18</v>
      </c>
      <c r="G82" s="7">
        <v>2</v>
      </c>
      <c r="H82" s="7">
        <f t="shared" si="4"/>
        <v>11.11111111111111</v>
      </c>
      <c r="I82" s="7">
        <v>7</v>
      </c>
      <c r="J82" s="7">
        <v>0</v>
      </c>
      <c r="K82" s="7">
        <f t="shared" si="5"/>
        <v>38.88888888888889</v>
      </c>
      <c r="L82" s="7" t="s">
        <v>66</v>
      </c>
      <c r="M82" s="7">
        <v>1</v>
      </c>
      <c r="N82" s="7" t="s">
        <v>75</v>
      </c>
      <c r="O82" s="7">
        <v>3</v>
      </c>
      <c r="P82" s="7" t="s">
        <v>76</v>
      </c>
      <c r="Q82" s="7" t="s">
        <v>77</v>
      </c>
      <c r="R82" s="7"/>
    </row>
    <row r="83" spans="1:18" s="9" customFormat="1" ht="109.5" customHeight="1">
      <c r="A83" s="7">
        <v>11</v>
      </c>
      <c r="B83" s="7">
        <v>22</v>
      </c>
      <c r="C83" s="7" t="s">
        <v>152</v>
      </c>
      <c r="D83" s="7" t="s">
        <v>70</v>
      </c>
      <c r="E83" s="6">
        <v>41529</v>
      </c>
      <c r="F83" s="7">
        <v>21</v>
      </c>
      <c r="G83" s="7">
        <v>1</v>
      </c>
      <c r="H83" s="7">
        <f t="shared" si="4"/>
        <v>4.761904761904762</v>
      </c>
      <c r="I83" s="7">
        <v>7</v>
      </c>
      <c r="J83" s="7">
        <v>8</v>
      </c>
      <c r="K83" s="7">
        <f t="shared" si="5"/>
        <v>71.42857142857143</v>
      </c>
      <c r="L83" s="7" t="s">
        <v>66</v>
      </c>
      <c r="M83" s="7">
        <v>0</v>
      </c>
      <c r="N83" s="7"/>
      <c r="O83" s="7"/>
      <c r="P83" s="7" t="s">
        <v>78</v>
      </c>
      <c r="Q83" s="7" t="s">
        <v>79</v>
      </c>
      <c r="R83" s="7" t="s">
        <v>80</v>
      </c>
    </row>
    <row r="84" spans="1:18" s="5" customFormat="1" ht="109.5" customHeight="1">
      <c r="A84" s="28" t="s">
        <v>81</v>
      </c>
      <c r="B84" s="28">
        <v>16</v>
      </c>
      <c r="C84" s="28" t="s">
        <v>152</v>
      </c>
      <c r="D84" s="28" t="s">
        <v>70</v>
      </c>
      <c r="E84" s="26" t="s">
        <v>193</v>
      </c>
      <c r="F84" s="28">
        <v>16</v>
      </c>
      <c r="G84" s="28">
        <v>1</v>
      </c>
      <c r="H84" s="7">
        <f t="shared" si="4"/>
        <v>6.25</v>
      </c>
      <c r="I84" s="28">
        <v>9</v>
      </c>
      <c r="J84" s="28">
        <v>1</v>
      </c>
      <c r="K84" s="7">
        <f t="shared" si="5"/>
        <v>62.5</v>
      </c>
      <c r="L84" s="28" t="s">
        <v>82</v>
      </c>
      <c r="M84" s="28">
        <v>2</v>
      </c>
      <c r="N84" s="28" t="s">
        <v>83</v>
      </c>
      <c r="O84" s="28"/>
      <c r="P84" s="28"/>
      <c r="Q84" s="28" t="s">
        <v>84</v>
      </c>
      <c r="R84" s="28" t="s">
        <v>85</v>
      </c>
    </row>
    <row r="85" spans="1:18" s="5" customFormat="1" ht="109.5" customHeight="1">
      <c r="A85" s="28" t="s">
        <v>86</v>
      </c>
      <c r="B85" s="28">
        <v>15</v>
      </c>
      <c r="C85" s="28" t="s">
        <v>152</v>
      </c>
      <c r="D85" s="28" t="s">
        <v>70</v>
      </c>
      <c r="E85" s="26" t="s">
        <v>193</v>
      </c>
      <c r="F85" s="28">
        <v>13</v>
      </c>
      <c r="G85" s="28" t="s">
        <v>44</v>
      </c>
      <c r="H85" s="7" t="e">
        <f t="shared" si="4"/>
        <v>#VALUE!</v>
      </c>
      <c r="I85" s="28">
        <v>9</v>
      </c>
      <c r="J85" s="28">
        <v>3</v>
      </c>
      <c r="K85" s="7">
        <f t="shared" si="5"/>
        <v>92.3076923076923</v>
      </c>
      <c r="L85" s="28" t="s">
        <v>82</v>
      </c>
      <c r="M85" s="28" t="s">
        <v>44</v>
      </c>
      <c r="N85" s="28"/>
      <c r="O85" s="28"/>
      <c r="P85" s="28" t="s">
        <v>87</v>
      </c>
      <c r="Q85" s="28"/>
      <c r="R85" s="28" t="s">
        <v>88</v>
      </c>
    </row>
    <row r="86" spans="1:18" s="5" customFormat="1" ht="109.5" customHeight="1">
      <c r="A86" s="28" t="s">
        <v>92</v>
      </c>
      <c r="B86" s="28">
        <v>26</v>
      </c>
      <c r="C86" s="28" t="s">
        <v>152</v>
      </c>
      <c r="D86" s="28" t="s">
        <v>21</v>
      </c>
      <c r="E86" s="26" t="s">
        <v>195</v>
      </c>
      <c r="F86" s="28">
        <v>23</v>
      </c>
      <c r="G86" s="28">
        <v>2</v>
      </c>
      <c r="H86" s="7">
        <f t="shared" si="4"/>
        <v>8.695652173913043</v>
      </c>
      <c r="I86" s="28">
        <v>7</v>
      </c>
      <c r="J86" s="28">
        <v>7</v>
      </c>
      <c r="K86" s="7">
        <f t="shared" si="5"/>
        <v>60.86956521739131</v>
      </c>
      <c r="L86" s="28" t="s">
        <v>82</v>
      </c>
      <c r="M86" s="28">
        <v>2</v>
      </c>
      <c r="N86" s="28" t="s">
        <v>93</v>
      </c>
      <c r="O86" s="28"/>
      <c r="P86" s="28" t="s">
        <v>94</v>
      </c>
      <c r="Q86" s="28" t="s">
        <v>93</v>
      </c>
      <c r="R86" s="28" t="s">
        <v>95</v>
      </c>
    </row>
    <row r="87" spans="1:18" s="5" customFormat="1" ht="109.5" customHeight="1">
      <c r="A87" s="28" t="s">
        <v>159</v>
      </c>
      <c r="B87" s="28">
        <v>27</v>
      </c>
      <c r="C87" s="28" t="s">
        <v>151</v>
      </c>
      <c r="D87" s="28" t="s">
        <v>21</v>
      </c>
      <c r="E87" s="24">
        <v>41534</v>
      </c>
      <c r="F87" s="28">
        <v>26</v>
      </c>
      <c r="G87" s="28">
        <v>1</v>
      </c>
      <c r="H87" s="7">
        <f t="shared" si="4"/>
        <v>3.8461538461538463</v>
      </c>
      <c r="I87" s="28">
        <v>11</v>
      </c>
      <c r="J87" s="28">
        <v>6</v>
      </c>
      <c r="K87" s="7">
        <f t="shared" si="5"/>
        <v>65.38461538461539</v>
      </c>
      <c r="L87" s="28" t="s">
        <v>66</v>
      </c>
      <c r="M87" s="28">
        <v>1</v>
      </c>
      <c r="N87" s="28" t="s">
        <v>67</v>
      </c>
      <c r="O87" s="28"/>
      <c r="P87" s="28" t="s">
        <v>68</v>
      </c>
      <c r="Q87" s="28" t="s">
        <v>67</v>
      </c>
      <c r="R87" s="28" t="s">
        <v>69</v>
      </c>
    </row>
    <row r="88" spans="1:18" s="5" customFormat="1" ht="109.5" customHeight="1">
      <c r="A88" s="28" t="s">
        <v>138</v>
      </c>
      <c r="B88" s="28">
        <v>25</v>
      </c>
      <c r="C88" s="28" t="s">
        <v>151</v>
      </c>
      <c r="D88" s="28" t="s">
        <v>21</v>
      </c>
      <c r="E88" s="24">
        <v>41529</v>
      </c>
      <c r="F88" s="28">
        <v>24</v>
      </c>
      <c r="G88" s="28">
        <v>2</v>
      </c>
      <c r="H88" s="7">
        <f t="shared" si="4"/>
        <v>8.333333333333332</v>
      </c>
      <c r="I88" s="28">
        <v>10</v>
      </c>
      <c r="J88" s="28">
        <v>11</v>
      </c>
      <c r="K88" s="7">
        <f t="shared" si="5"/>
        <v>87.5</v>
      </c>
      <c r="L88" s="28" t="s">
        <v>300</v>
      </c>
      <c r="M88" s="28">
        <v>2</v>
      </c>
      <c r="N88" s="28" t="s">
        <v>106</v>
      </c>
      <c r="O88" s="28"/>
      <c r="P88" s="28" t="s">
        <v>107</v>
      </c>
      <c r="Q88" s="28" t="s">
        <v>106</v>
      </c>
      <c r="R88" s="28" t="s">
        <v>108</v>
      </c>
    </row>
    <row r="89" spans="1:18" ht="37.5">
      <c r="A89" s="28" t="s">
        <v>157</v>
      </c>
      <c r="B89" s="28">
        <v>21</v>
      </c>
      <c r="C89" s="28" t="s">
        <v>27</v>
      </c>
      <c r="D89" s="28" t="s">
        <v>21</v>
      </c>
      <c r="E89" s="24">
        <v>41530</v>
      </c>
      <c r="F89" s="28">
        <v>19</v>
      </c>
      <c r="G89" s="28">
        <v>0</v>
      </c>
      <c r="H89" s="7">
        <f t="shared" si="4"/>
        <v>0</v>
      </c>
      <c r="I89" s="28">
        <v>5</v>
      </c>
      <c r="J89" s="28">
        <v>1</v>
      </c>
      <c r="K89" s="7">
        <f t="shared" si="5"/>
        <v>31.57894736842105</v>
      </c>
      <c r="L89" s="28" t="s">
        <v>28</v>
      </c>
      <c r="M89" s="28">
        <v>0</v>
      </c>
      <c r="N89" s="28">
        <v>0</v>
      </c>
      <c r="O89" s="28">
        <v>0</v>
      </c>
      <c r="P89" s="28" t="s">
        <v>29</v>
      </c>
      <c r="Q89" s="28">
        <v>0</v>
      </c>
      <c r="R89" s="28" t="s">
        <v>246</v>
      </c>
    </row>
    <row r="90" spans="1:18" ht="56.25">
      <c r="A90" s="28" t="s">
        <v>158</v>
      </c>
      <c r="B90" s="28">
        <v>23</v>
      </c>
      <c r="C90" s="28" t="s">
        <v>27</v>
      </c>
      <c r="D90" s="28" t="s">
        <v>21</v>
      </c>
      <c r="E90" s="28" t="s">
        <v>30</v>
      </c>
      <c r="F90" s="28">
        <v>20</v>
      </c>
      <c r="G90" s="28">
        <v>2</v>
      </c>
      <c r="H90" s="7">
        <f t="shared" si="4"/>
        <v>10</v>
      </c>
      <c r="I90" s="28">
        <v>5</v>
      </c>
      <c r="J90" s="28">
        <v>0</v>
      </c>
      <c r="K90" s="7">
        <f t="shared" si="5"/>
        <v>25</v>
      </c>
      <c r="L90" s="28" t="s">
        <v>28</v>
      </c>
      <c r="M90" s="28">
        <v>0</v>
      </c>
      <c r="N90" s="28">
        <v>0</v>
      </c>
      <c r="O90" s="28">
        <v>0</v>
      </c>
      <c r="P90" s="28" t="s">
        <v>31</v>
      </c>
      <c r="Q90" s="28" t="s">
        <v>32</v>
      </c>
      <c r="R90" s="28">
        <v>0</v>
      </c>
    </row>
    <row r="91" spans="1:18" ht="56.25">
      <c r="A91" s="7" t="s">
        <v>117</v>
      </c>
      <c r="B91" s="7">
        <v>17</v>
      </c>
      <c r="C91" s="7" t="s">
        <v>27</v>
      </c>
      <c r="D91" s="28" t="s">
        <v>21</v>
      </c>
      <c r="E91" s="7" t="s">
        <v>33</v>
      </c>
      <c r="F91" s="7">
        <v>20</v>
      </c>
      <c r="G91" s="7">
        <v>1</v>
      </c>
      <c r="H91" s="7">
        <f t="shared" si="4"/>
        <v>5</v>
      </c>
      <c r="I91" s="7">
        <v>7</v>
      </c>
      <c r="J91" s="7">
        <v>3</v>
      </c>
      <c r="K91" s="7">
        <f t="shared" si="5"/>
        <v>50</v>
      </c>
      <c r="L91" s="7" t="s">
        <v>28</v>
      </c>
      <c r="M91" s="7">
        <v>0</v>
      </c>
      <c r="N91" s="7">
        <v>0</v>
      </c>
      <c r="O91" s="7" t="s">
        <v>34</v>
      </c>
      <c r="P91" s="7" t="s">
        <v>35</v>
      </c>
      <c r="Q91" s="7" t="s">
        <v>36</v>
      </c>
      <c r="R91" s="7" t="s">
        <v>247</v>
      </c>
    </row>
    <row r="92" spans="1:18" ht="88.5" customHeight="1">
      <c r="A92" s="7" t="s">
        <v>120</v>
      </c>
      <c r="B92" s="7">
        <v>17</v>
      </c>
      <c r="C92" s="7" t="s">
        <v>27</v>
      </c>
      <c r="D92" s="28" t="s">
        <v>21</v>
      </c>
      <c r="E92" s="7" t="s">
        <v>33</v>
      </c>
      <c r="F92" s="7">
        <v>16</v>
      </c>
      <c r="G92" s="7">
        <v>2</v>
      </c>
      <c r="H92" s="7">
        <f t="shared" si="4"/>
        <v>12.5</v>
      </c>
      <c r="I92" s="7">
        <v>11</v>
      </c>
      <c r="J92" s="7">
        <v>1</v>
      </c>
      <c r="K92" s="7">
        <f t="shared" si="5"/>
        <v>75</v>
      </c>
      <c r="L92" s="7" t="s">
        <v>28</v>
      </c>
      <c r="M92" s="7">
        <v>1</v>
      </c>
      <c r="N92" s="7" t="s">
        <v>37</v>
      </c>
      <c r="O92" s="7" t="s">
        <v>34</v>
      </c>
      <c r="P92" s="7" t="s">
        <v>38</v>
      </c>
      <c r="Q92" s="7" t="s">
        <v>39</v>
      </c>
      <c r="R92" s="7" t="s">
        <v>248</v>
      </c>
    </row>
    <row r="93" spans="1:18" ht="75">
      <c r="A93" s="7">
        <v>11</v>
      </c>
      <c r="B93" s="7">
        <v>22</v>
      </c>
      <c r="C93" s="7" t="s">
        <v>197</v>
      </c>
      <c r="D93" s="28" t="s">
        <v>58</v>
      </c>
      <c r="E93" s="27" t="s">
        <v>161</v>
      </c>
      <c r="F93" s="7">
        <v>21</v>
      </c>
      <c r="G93" s="7">
        <v>0</v>
      </c>
      <c r="H93" s="7">
        <f t="shared" si="4"/>
        <v>0</v>
      </c>
      <c r="I93" s="7">
        <v>12</v>
      </c>
      <c r="J93" s="7">
        <v>2</v>
      </c>
      <c r="K93" s="7">
        <f t="shared" si="5"/>
        <v>66.66666666666666</v>
      </c>
      <c r="L93" s="7" t="s">
        <v>59</v>
      </c>
      <c r="M93" s="7"/>
      <c r="N93" s="7"/>
      <c r="O93" s="7"/>
      <c r="P93" s="7" t="s">
        <v>60</v>
      </c>
      <c r="Q93" s="7"/>
      <c r="R93" s="7" t="s">
        <v>61</v>
      </c>
    </row>
    <row r="94" spans="1:18" ht="75">
      <c r="A94" s="7" t="s">
        <v>198</v>
      </c>
      <c r="B94" s="7">
        <v>15</v>
      </c>
      <c r="C94" s="7" t="s">
        <v>197</v>
      </c>
      <c r="D94" s="28" t="s">
        <v>21</v>
      </c>
      <c r="E94" s="27" t="s">
        <v>196</v>
      </c>
      <c r="F94" s="7">
        <v>15</v>
      </c>
      <c r="G94" s="7">
        <v>0</v>
      </c>
      <c r="H94" s="7">
        <f t="shared" si="4"/>
        <v>0</v>
      </c>
      <c r="I94" s="7">
        <v>9</v>
      </c>
      <c r="J94" s="7">
        <v>1</v>
      </c>
      <c r="K94" s="7">
        <f t="shared" si="5"/>
        <v>66.66666666666666</v>
      </c>
      <c r="L94" s="7" t="s">
        <v>59</v>
      </c>
      <c r="M94" s="7"/>
      <c r="N94" s="7"/>
      <c r="O94" s="7"/>
      <c r="P94" s="7"/>
      <c r="Q94" s="7"/>
      <c r="R94" s="7" t="s">
        <v>62</v>
      </c>
    </row>
    <row r="95" spans="1:18" ht="131.25">
      <c r="A95" s="7" t="s">
        <v>199</v>
      </c>
      <c r="B95" s="7">
        <v>16</v>
      </c>
      <c r="C95" s="7" t="s">
        <v>197</v>
      </c>
      <c r="D95" s="28" t="s">
        <v>21</v>
      </c>
      <c r="E95" s="27" t="s">
        <v>196</v>
      </c>
      <c r="F95" s="7">
        <v>16</v>
      </c>
      <c r="G95" s="7">
        <v>2</v>
      </c>
      <c r="H95" s="7">
        <f t="shared" si="4"/>
        <v>12.5</v>
      </c>
      <c r="I95" s="7">
        <v>1</v>
      </c>
      <c r="J95" s="7">
        <v>6</v>
      </c>
      <c r="K95" s="7">
        <f t="shared" si="5"/>
        <v>43.75</v>
      </c>
      <c r="L95" s="7" t="s">
        <v>59</v>
      </c>
      <c r="M95" s="7">
        <v>1</v>
      </c>
      <c r="N95" s="7" t="s">
        <v>63</v>
      </c>
      <c r="O95" s="7">
        <v>2</v>
      </c>
      <c r="P95" s="7"/>
      <c r="Q95" s="7" t="s">
        <v>64</v>
      </c>
      <c r="R95" s="29" t="s">
        <v>65</v>
      </c>
    </row>
    <row r="96" spans="1:18" ht="75">
      <c r="A96" s="7" t="s">
        <v>117</v>
      </c>
      <c r="B96" s="7">
        <v>21</v>
      </c>
      <c r="C96" s="7" t="s">
        <v>141</v>
      </c>
      <c r="D96" s="28" t="s">
        <v>21</v>
      </c>
      <c r="E96" s="6">
        <v>41528</v>
      </c>
      <c r="F96" s="7">
        <v>21</v>
      </c>
      <c r="G96" s="7">
        <v>3</v>
      </c>
      <c r="H96" s="7">
        <f t="shared" si="4"/>
        <v>14.285714285714285</v>
      </c>
      <c r="I96" s="7">
        <v>7</v>
      </c>
      <c r="J96" s="7">
        <v>4</v>
      </c>
      <c r="K96" s="7">
        <f t="shared" si="5"/>
        <v>52.38095238095239</v>
      </c>
      <c r="L96" s="7" t="s">
        <v>125</v>
      </c>
      <c r="M96" s="7">
        <v>3</v>
      </c>
      <c r="N96" s="7" t="s">
        <v>126</v>
      </c>
      <c r="O96" s="7" t="s">
        <v>127</v>
      </c>
      <c r="P96" s="7" t="s">
        <v>44</v>
      </c>
      <c r="Q96" s="7" t="s">
        <v>126</v>
      </c>
      <c r="R96" s="7" t="s">
        <v>128</v>
      </c>
    </row>
    <row r="97" spans="1:18" ht="75">
      <c r="A97" s="7" t="s">
        <v>120</v>
      </c>
      <c r="B97" s="7">
        <v>19</v>
      </c>
      <c r="C97" s="7" t="s">
        <v>141</v>
      </c>
      <c r="D97" s="28" t="s">
        <v>21</v>
      </c>
      <c r="E97" s="6">
        <v>41528</v>
      </c>
      <c r="F97" s="7">
        <v>16</v>
      </c>
      <c r="G97" s="7">
        <v>2</v>
      </c>
      <c r="H97" s="7">
        <f t="shared" si="4"/>
        <v>12.5</v>
      </c>
      <c r="I97" s="7">
        <v>6</v>
      </c>
      <c r="J97" s="7">
        <v>2</v>
      </c>
      <c r="K97" s="7">
        <f t="shared" si="5"/>
        <v>50</v>
      </c>
      <c r="L97" s="7" t="s">
        <v>125</v>
      </c>
      <c r="M97" s="7">
        <v>2</v>
      </c>
      <c r="N97" s="7" t="s">
        <v>129</v>
      </c>
      <c r="O97" s="7" t="s">
        <v>130</v>
      </c>
      <c r="P97" s="7" t="s">
        <v>131</v>
      </c>
      <c r="Q97" s="7"/>
      <c r="R97" s="7" t="s">
        <v>132</v>
      </c>
    </row>
    <row r="98" spans="1:18" ht="75">
      <c r="A98" s="7" t="s">
        <v>86</v>
      </c>
      <c r="B98" s="7">
        <v>15</v>
      </c>
      <c r="C98" s="7" t="s">
        <v>141</v>
      </c>
      <c r="D98" s="28" t="s">
        <v>21</v>
      </c>
      <c r="E98" s="6">
        <v>41530</v>
      </c>
      <c r="F98" s="7">
        <v>13</v>
      </c>
      <c r="G98" s="7">
        <v>0</v>
      </c>
      <c r="H98" s="7">
        <f t="shared" si="4"/>
        <v>0</v>
      </c>
      <c r="I98" s="7">
        <v>6</v>
      </c>
      <c r="J98" s="7">
        <v>6</v>
      </c>
      <c r="K98" s="7">
        <f t="shared" si="5"/>
        <v>92.3076923076923</v>
      </c>
      <c r="L98" s="7" t="s">
        <v>125</v>
      </c>
      <c r="M98" s="7">
        <v>0</v>
      </c>
      <c r="N98" s="7">
        <v>0</v>
      </c>
      <c r="O98" s="7">
        <v>0</v>
      </c>
      <c r="P98" s="7" t="s">
        <v>133</v>
      </c>
      <c r="Q98" s="7" t="s">
        <v>44</v>
      </c>
      <c r="R98" s="7" t="s">
        <v>134</v>
      </c>
    </row>
    <row r="99" spans="1:18" ht="56.25">
      <c r="A99" s="7" t="s">
        <v>81</v>
      </c>
      <c r="B99" s="7">
        <v>16</v>
      </c>
      <c r="C99" s="7" t="s">
        <v>141</v>
      </c>
      <c r="D99" s="28" t="s">
        <v>21</v>
      </c>
      <c r="E99" s="21">
        <v>41528</v>
      </c>
      <c r="F99" s="7">
        <v>16</v>
      </c>
      <c r="G99" s="7">
        <v>0</v>
      </c>
      <c r="H99" s="7">
        <f t="shared" si="4"/>
        <v>0</v>
      </c>
      <c r="I99" s="7">
        <v>10</v>
      </c>
      <c r="J99" s="7">
        <v>1</v>
      </c>
      <c r="K99" s="7">
        <f t="shared" si="5"/>
        <v>68.75</v>
      </c>
      <c r="L99" s="7" t="s">
        <v>137</v>
      </c>
      <c r="M99" s="7"/>
      <c r="N99" s="7"/>
      <c r="O99" s="7"/>
      <c r="P99" s="7"/>
      <c r="Q99" s="7"/>
      <c r="R99" s="7" t="s">
        <v>244</v>
      </c>
    </row>
    <row r="100" spans="1:18" ht="56.25">
      <c r="A100" s="7">
        <v>11</v>
      </c>
      <c r="B100" s="7">
        <v>22</v>
      </c>
      <c r="C100" s="7" t="s">
        <v>141</v>
      </c>
      <c r="D100" s="28" t="s">
        <v>58</v>
      </c>
      <c r="E100" s="21">
        <v>41534</v>
      </c>
      <c r="F100" s="7">
        <v>22</v>
      </c>
      <c r="G100" s="7">
        <v>0</v>
      </c>
      <c r="H100" s="7">
        <f t="shared" si="4"/>
        <v>0</v>
      </c>
      <c r="I100" s="7">
        <v>8</v>
      </c>
      <c r="J100" s="7">
        <v>4</v>
      </c>
      <c r="K100" s="7">
        <f t="shared" si="5"/>
        <v>54.54545454545454</v>
      </c>
      <c r="L100" s="7" t="s">
        <v>142</v>
      </c>
      <c r="M100" s="7"/>
      <c r="N100" s="7"/>
      <c r="O100" s="7"/>
      <c r="P100" s="7"/>
      <c r="Q100" s="7"/>
      <c r="R100" s="7" t="s">
        <v>243</v>
      </c>
    </row>
  </sheetData>
  <sheetProtection/>
  <autoFilter ref="A6:R7">
    <sortState ref="A7:R100">
      <sortCondition sortBy="value" ref="C7:C100"/>
    </sortState>
  </autoFilter>
  <mergeCells count="17">
    <mergeCell ref="J1:L1"/>
    <mergeCell ref="M4:M5"/>
    <mergeCell ref="N4:N5"/>
    <mergeCell ref="O4:O5"/>
    <mergeCell ref="P4:P5"/>
    <mergeCell ref="I4:K4"/>
    <mergeCell ref="L4:L5"/>
    <mergeCell ref="Q4:Q5"/>
    <mergeCell ref="R4:R5"/>
    <mergeCell ref="A2:L2"/>
    <mergeCell ref="A4:A5"/>
    <mergeCell ref="B4:B5"/>
    <mergeCell ref="C4:C5"/>
    <mergeCell ref="D4:D5"/>
    <mergeCell ref="E4:E5"/>
    <mergeCell ref="F4:F5"/>
    <mergeCell ref="G4:H4"/>
  </mergeCells>
  <printOptions/>
  <pageMargins left="0.2" right="0.2" top="0.26" bottom="0.42" header="0.21" footer="0.31496062992125984"/>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N120"/>
  <sheetViews>
    <sheetView workbookViewId="0" topLeftCell="A112">
      <selection activeCell="A118" sqref="A118"/>
    </sheetView>
  </sheetViews>
  <sheetFormatPr defaultColWidth="9.140625" defaultRowHeight="15"/>
  <cols>
    <col min="2" max="2" width="11.421875" style="0" customWidth="1"/>
    <col min="3" max="3" width="20.7109375" style="0" customWidth="1"/>
    <col min="4" max="4" width="19.7109375" style="0" customWidth="1"/>
    <col min="5" max="5" width="16.28125" style="0" customWidth="1"/>
    <col min="6" max="6" width="13.421875" style="0" customWidth="1"/>
    <col min="7" max="7" width="15.8515625" style="0" customWidth="1"/>
    <col min="8" max="8" width="13.28125" style="0" customWidth="1"/>
    <col min="9" max="9" width="12.00390625" style="0" customWidth="1"/>
    <col min="10" max="10" width="10.8515625" style="0" customWidth="1"/>
    <col min="11" max="11" width="11.140625" style="0" customWidth="1"/>
    <col min="12" max="12" width="31.28125" style="0" customWidth="1"/>
    <col min="13" max="13" width="19.8515625" style="0" customWidth="1"/>
  </cols>
  <sheetData>
    <row r="1" spans="10:12" ht="15">
      <c r="J1" s="53" t="s">
        <v>20</v>
      </c>
      <c r="K1" s="53"/>
      <c r="L1" s="53"/>
    </row>
    <row r="2" spans="1:13" ht="18.75">
      <c r="A2" s="52" t="s">
        <v>19</v>
      </c>
      <c r="B2" s="52"/>
      <c r="C2" s="52"/>
      <c r="D2" s="52"/>
      <c r="E2" s="52"/>
      <c r="F2" s="52"/>
      <c r="G2" s="52"/>
      <c r="H2" s="52"/>
      <c r="I2" s="52"/>
      <c r="J2" s="52"/>
      <c r="K2" s="52"/>
      <c r="L2" s="52"/>
      <c r="M2" s="3"/>
    </row>
    <row r="4" spans="1:14" ht="64.5" customHeight="1">
      <c r="A4" s="51" t="s">
        <v>4</v>
      </c>
      <c r="B4" s="51" t="s">
        <v>5</v>
      </c>
      <c r="C4" s="51" t="s">
        <v>6</v>
      </c>
      <c r="D4" s="51" t="s">
        <v>7</v>
      </c>
      <c r="E4" s="51" t="s">
        <v>8</v>
      </c>
      <c r="F4" s="51" t="s">
        <v>13</v>
      </c>
      <c r="G4" s="51" t="s">
        <v>0</v>
      </c>
      <c r="H4" s="51"/>
      <c r="I4" s="51" t="s">
        <v>3</v>
      </c>
      <c r="J4" s="51"/>
      <c r="K4" s="51"/>
      <c r="L4" s="51" t="s">
        <v>14</v>
      </c>
      <c r="M4" s="51" t="s">
        <v>11</v>
      </c>
      <c r="N4" s="1"/>
    </row>
    <row r="5" spans="1:14" ht="111.75" customHeight="1">
      <c r="A5" s="51"/>
      <c r="B5" s="51"/>
      <c r="C5" s="51"/>
      <c r="D5" s="51"/>
      <c r="E5" s="51"/>
      <c r="F5" s="51"/>
      <c r="G5" s="10" t="s">
        <v>1</v>
      </c>
      <c r="H5" s="10" t="s">
        <v>2</v>
      </c>
      <c r="I5" s="10" t="s">
        <v>9</v>
      </c>
      <c r="J5" s="10" t="s">
        <v>10</v>
      </c>
      <c r="K5" s="10" t="s">
        <v>2</v>
      </c>
      <c r="L5" s="51"/>
      <c r="M5" s="51"/>
      <c r="N5" s="1"/>
    </row>
    <row r="6" spans="1:14" ht="15" customHeight="1">
      <c r="A6" s="2">
        <v>1</v>
      </c>
      <c r="B6" s="2">
        <v>2</v>
      </c>
      <c r="C6" s="2">
        <v>3</v>
      </c>
      <c r="D6" s="2">
        <v>4</v>
      </c>
      <c r="E6" s="2">
        <v>5</v>
      </c>
      <c r="F6" s="2">
        <v>6</v>
      </c>
      <c r="G6" s="2">
        <v>7</v>
      </c>
      <c r="H6" s="2">
        <v>8</v>
      </c>
      <c r="I6" s="2">
        <v>9</v>
      </c>
      <c r="J6" s="2">
        <v>10</v>
      </c>
      <c r="K6" s="2">
        <v>11</v>
      </c>
      <c r="L6" s="2">
        <v>12</v>
      </c>
      <c r="M6" s="2">
        <v>13</v>
      </c>
      <c r="N6" s="1"/>
    </row>
    <row r="7" spans="1:14" s="9" customFormat="1" ht="109.5" customHeight="1">
      <c r="A7" s="13" t="s">
        <v>135</v>
      </c>
      <c r="B7" s="13">
        <v>23</v>
      </c>
      <c r="C7" s="13" t="s">
        <v>150</v>
      </c>
      <c r="D7" s="13" t="s">
        <v>21</v>
      </c>
      <c r="E7" s="14">
        <v>41527</v>
      </c>
      <c r="F7" s="13">
        <v>22</v>
      </c>
      <c r="G7" s="13">
        <v>2</v>
      </c>
      <c r="H7" s="18">
        <f>G7/F7*100</f>
        <v>9.090909090909092</v>
      </c>
      <c r="I7" s="13">
        <v>7</v>
      </c>
      <c r="J7" s="13">
        <v>4</v>
      </c>
      <c r="K7" s="13">
        <f>(I7+J7)/F7*100</f>
        <v>50</v>
      </c>
      <c r="L7" s="13" t="s">
        <v>322</v>
      </c>
      <c r="M7" s="13">
        <v>1</v>
      </c>
      <c r="N7" s="9">
        <v>1</v>
      </c>
    </row>
    <row r="8" spans="1:14" s="9" customFormat="1" ht="109.5" customHeight="1">
      <c r="A8" s="13" t="s">
        <v>157</v>
      </c>
      <c r="B8" s="13">
        <v>21</v>
      </c>
      <c r="C8" s="13" t="s">
        <v>27</v>
      </c>
      <c r="D8" s="13" t="s">
        <v>21</v>
      </c>
      <c r="E8" s="14">
        <v>41530</v>
      </c>
      <c r="F8" s="13">
        <v>19</v>
      </c>
      <c r="G8" s="13">
        <v>0</v>
      </c>
      <c r="H8" s="18">
        <f aca="true" t="shared" si="0" ref="H8:H71">G8/F8*100</f>
        <v>0</v>
      </c>
      <c r="I8" s="13">
        <v>5</v>
      </c>
      <c r="J8" s="13">
        <v>1</v>
      </c>
      <c r="K8" s="13">
        <f aca="true" t="shared" si="1" ref="K8:K71">(I8+J8)/F8*100</f>
        <v>31.57894736842105</v>
      </c>
      <c r="L8" s="13" t="s">
        <v>28</v>
      </c>
      <c r="M8" s="13">
        <v>0</v>
      </c>
      <c r="N8" s="9">
        <v>2</v>
      </c>
    </row>
    <row r="9" spans="1:14" s="9" customFormat="1" ht="109.5" customHeight="1">
      <c r="A9" s="13" t="s">
        <v>158</v>
      </c>
      <c r="B9" s="13">
        <v>23</v>
      </c>
      <c r="C9" s="13" t="s">
        <v>27</v>
      </c>
      <c r="D9" s="13" t="s">
        <v>21</v>
      </c>
      <c r="E9" s="13" t="s">
        <v>30</v>
      </c>
      <c r="F9" s="13">
        <v>20</v>
      </c>
      <c r="G9" s="13">
        <v>2</v>
      </c>
      <c r="H9" s="18">
        <f t="shared" si="0"/>
        <v>10</v>
      </c>
      <c r="I9" s="13">
        <v>5</v>
      </c>
      <c r="J9" s="13">
        <v>0</v>
      </c>
      <c r="K9" s="13">
        <f t="shared" si="1"/>
        <v>25</v>
      </c>
      <c r="L9" s="13" t="s">
        <v>28</v>
      </c>
      <c r="M9" s="13">
        <v>0</v>
      </c>
      <c r="N9" s="9">
        <v>3</v>
      </c>
    </row>
    <row r="10" spans="1:14" s="9" customFormat="1" ht="109.5" customHeight="1">
      <c r="A10" s="13" t="s">
        <v>117</v>
      </c>
      <c r="B10" s="13">
        <v>17</v>
      </c>
      <c r="C10" s="13" t="s">
        <v>27</v>
      </c>
      <c r="D10" s="13" t="s">
        <v>21</v>
      </c>
      <c r="E10" s="13" t="s">
        <v>33</v>
      </c>
      <c r="F10" s="13">
        <v>20</v>
      </c>
      <c r="G10" s="13">
        <v>1</v>
      </c>
      <c r="H10" s="18">
        <f t="shared" si="0"/>
        <v>5</v>
      </c>
      <c r="I10" s="13">
        <v>7</v>
      </c>
      <c r="J10" s="13">
        <v>3</v>
      </c>
      <c r="K10" s="13">
        <f t="shared" si="1"/>
        <v>50</v>
      </c>
      <c r="L10" s="13" t="s">
        <v>28</v>
      </c>
      <c r="M10" s="13">
        <v>0</v>
      </c>
      <c r="N10" s="9">
        <v>4</v>
      </c>
    </row>
    <row r="11" spans="1:14" s="9" customFormat="1" ht="109.5" customHeight="1">
      <c r="A11" s="13" t="s">
        <v>120</v>
      </c>
      <c r="B11" s="13">
        <v>17</v>
      </c>
      <c r="C11" s="13" t="s">
        <v>27</v>
      </c>
      <c r="D11" s="13" t="s">
        <v>21</v>
      </c>
      <c r="E11" s="13" t="s">
        <v>33</v>
      </c>
      <c r="F11" s="13">
        <v>16</v>
      </c>
      <c r="G11" s="13">
        <v>2</v>
      </c>
      <c r="H11" s="18">
        <f t="shared" si="0"/>
        <v>12.5</v>
      </c>
      <c r="I11" s="13">
        <v>11</v>
      </c>
      <c r="J11" s="13">
        <v>1</v>
      </c>
      <c r="K11" s="13">
        <f t="shared" si="1"/>
        <v>75</v>
      </c>
      <c r="L11" s="13" t="s">
        <v>28</v>
      </c>
      <c r="M11" s="13">
        <v>1</v>
      </c>
      <c r="N11" s="9">
        <v>5</v>
      </c>
    </row>
    <row r="12" spans="1:14" s="9" customFormat="1" ht="109.5" customHeight="1">
      <c r="A12" s="13" t="s">
        <v>138</v>
      </c>
      <c r="B12" s="13">
        <v>25</v>
      </c>
      <c r="C12" s="13" t="s">
        <v>150</v>
      </c>
      <c r="D12" s="13" t="s">
        <v>21</v>
      </c>
      <c r="E12" s="14">
        <v>41529</v>
      </c>
      <c r="F12" s="13">
        <v>24</v>
      </c>
      <c r="G12" s="13">
        <v>4</v>
      </c>
      <c r="H12" s="18">
        <f t="shared" si="0"/>
        <v>16.666666666666664</v>
      </c>
      <c r="I12" s="13">
        <v>9</v>
      </c>
      <c r="J12" s="13">
        <v>3</v>
      </c>
      <c r="K12" s="13">
        <f t="shared" si="1"/>
        <v>50</v>
      </c>
      <c r="L12" s="13" t="s">
        <v>323</v>
      </c>
      <c r="M12" s="13">
        <v>3</v>
      </c>
      <c r="N12" s="9">
        <v>6</v>
      </c>
    </row>
    <row r="13" spans="1:14" s="9" customFormat="1" ht="109.5" customHeight="1">
      <c r="A13" s="13" t="s">
        <v>139</v>
      </c>
      <c r="B13" s="13">
        <v>22</v>
      </c>
      <c r="C13" s="13" t="s">
        <v>150</v>
      </c>
      <c r="D13" s="13" t="s">
        <v>21</v>
      </c>
      <c r="E13" s="14">
        <v>41529</v>
      </c>
      <c r="F13" s="13">
        <v>22</v>
      </c>
      <c r="G13" s="13">
        <v>1</v>
      </c>
      <c r="H13" s="18">
        <f t="shared" si="0"/>
        <v>4.545454545454546</v>
      </c>
      <c r="I13" s="13">
        <v>11</v>
      </c>
      <c r="J13" s="13">
        <v>4</v>
      </c>
      <c r="K13" s="13">
        <f t="shared" si="1"/>
        <v>68.18181818181817</v>
      </c>
      <c r="L13" s="13" t="s">
        <v>323</v>
      </c>
      <c r="M13" s="13">
        <v>0</v>
      </c>
      <c r="N13" s="9">
        <v>7</v>
      </c>
    </row>
    <row r="14" spans="1:14" s="9" customFormat="1" ht="109.5" customHeight="1" thickBot="1">
      <c r="A14" s="13" t="s">
        <v>140</v>
      </c>
      <c r="B14" s="13">
        <v>21</v>
      </c>
      <c r="C14" s="13" t="s">
        <v>150</v>
      </c>
      <c r="D14" s="13" t="s">
        <v>21</v>
      </c>
      <c r="E14" s="14">
        <v>41529</v>
      </c>
      <c r="F14" s="13">
        <v>18</v>
      </c>
      <c r="G14" s="13">
        <v>3</v>
      </c>
      <c r="H14" s="18">
        <f t="shared" si="0"/>
        <v>16.666666666666664</v>
      </c>
      <c r="I14" s="13">
        <v>4</v>
      </c>
      <c r="J14" s="13">
        <v>3</v>
      </c>
      <c r="K14" s="13">
        <f t="shared" si="1"/>
        <v>38.88888888888889</v>
      </c>
      <c r="L14" s="13" t="s">
        <v>323</v>
      </c>
      <c r="M14" s="13">
        <v>1</v>
      </c>
      <c r="N14" s="9">
        <v>8</v>
      </c>
    </row>
    <row r="15" spans="1:14" s="9" customFormat="1" ht="109.5" customHeight="1" thickBot="1">
      <c r="A15" s="13" t="s">
        <v>120</v>
      </c>
      <c r="B15" s="13">
        <v>19</v>
      </c>
      <c r="C15" s="13" t="s">
        <v>150</v>
      </c>
      <c r="D15" s="13" t="s">
        <v>58</v>
      </c>
      <c r="E15" s="15" t="s">
        <v>161</v>
      </c>
      <c r="F15" s="13">
        <v>16</v>
      </c>
      <c r="G15" s="13">
        <v>4</v>
      </c>
      <c r="H15" s="18">
        <f t="shared" si="0"/>
        <v>25</v>
      </c>
      <c r="I15" s="13">
        <v>4</v>
      </c>
      <c r="J15" s="13">
        <v>2</v>
      </c>
      <c r="K15" s="13">
        <f t="shared" si="1"/>
        <v>37.5</v>
      </c>
      <c r="L15" s="13" t="s">
        <v>49</v>
      </c>
      <c r="M15" s="13">
        <v>3</v>
      </c>
      <c r="N15" s="9">
        <v>9</v>
      </c>
    </row>
    <row r="16" spans="1:14" s="9" customFormat="1" ht="109.5" customHeight="1" thickBot="1">
      <c r="A16" s="13" t="s">
        <v>81</v>
      </c>
      <c r="B16" s="13">
        <v>16</v>
      </c>
      <c r="C16" s="13" t="s">
        <v>150</v>
      </c>
      <c r="D16" s="13" t="s">
        <v>58</v>
      </c>
      <c r="E16" s="15" t="s">
        <v>196</v>
      </c>
      <c r="F16" s="13">
        <v>16</v>
      </c>
      <c r="G16" s="13">
        <v>1</v>
      </c>
      <c r="H16" s="18">
        <f t="shared" si="0"/>
        <v>6.25</v>
      </c>
      <c r="I16" s="13">
        <v>6</v>
      </c>
      <c r="J16" s="13">
        <v>4</v>
      </c>
      <c r="K16" s="13">
        <f t="shared" si="1"/>
        <v>62.5</v>
      </c>
      <c r="L16" s="13" t="s">
        <v>49</v>
      </c>
      <c r="M16" s="13">
        <v>0</v>
      </c>
      <c r="N16" s="9">
        <v>10</v>
      </c>
    </row>
    <row r="17" spans="1:14" s="9" customFormat="1" ht="109.5" customHeight="1" thickBot="1">
      <c r="A17" s="13">
        <v>11</v>
      </c>
      <c r="B17" s="13">
        <v>22</v>
      </c>
      <c r="C17" s="13" t="s">
        <v>150</v>
      </c>
      <c r="D17" s="13" t="s">
        <v>58</v>
      </c>
      <c r="E17" s="15" t="s">
        <v>196</v>
      </c>
      <c r="F17" s="13">
        <v>20</v>
      </c>
      <c r="G17" s="13">
        <v>0</v>
      </c>
      <c r="H17" s="18">
        <f t="shared" si="0"/>
        <v>0</v>
      </c>
      <c r="I17" s="13">
        <v>4</v>
      </c>
      <c r="J17" s="13">
        <v>5</v>
      </c>
      <c r="K17" s="13">
        <f t="shared" si="1"/>
        <v>45</v>
      </c>
      <c r="L17" s="13" t="s">
        <v>49</v>
      </c>
      <c r="M17" s="13">
        <v>0</v>
      </c>
      <c r="N17" s="9">
        <v>11</v>
      </c>
    </row>
    <row r="18" spans="1:14" s="9" customFormat="1" ht="109.5" customHeight="1" thickBot="1">
      <c r="A18" s="13">
        <v>11</v>
      </c>
      <c r="B18" s="13">
        <v>22</v>
      </c>
      <c r="C18" s="13" t="s">
        <v>197</v>
      </c>
      <c r="D18" s="13" t="s">
        <v>58</v>
      </c>
      <c r="E18" s="15" t="s">
        <v>161</v>
      </c>
      <c r="F18" s="13">
        <v>21</v>
      </c>
      <c r="G18" s="13">
        <v>0</v>
      </c>
      <c r="H18" s="18">
        <f t="shared" si="0"/>
        <v>0</v>
      </c>
      <c r="I18" s="13">
        <v>12</v>
      </c>
      <c r="J18" s="13">
        <v>2</v>
      </c>
      <c r="K18" s="13">
        <f t="shared" si="1"/>
        <v>66.66666666666666</v>
      </c>
      <c r="L18" s="13" t="s">
        <v>324</v>
      </c>
      <c r="M18" s="13">
        <v>0</v>
      </c>
      <c r="N18" s="9">
        <v>12</v>
      </c>
    </row>
    <row r="19" spans="1:14" s="9" customFormat="1" ht="109.5" customHeight="1" thickBot="1">
      <c r="A19" s="13" t="s">
        <v>198</v>
      </c>
      <c r="B19" s="13">
        <v>15</v>
      </c>
      <c r="C19" s="13" t="s">
        <v>197</v>
      </c>
      <c r="D19" s="13" t="s">
        <v>21</v>
      </c>
      <c r="E19" s="15" t="s">
        <v>196</v>
      </c>
      <c r="F19" s="13">
        <v>15</v>
      </c>
      <c r="G19" s="13">
        <v>0</v>
      </c>
      <c r="H19" s="18">
        <f t="shared" si="0"/>
        <v>0</v>
      </c>
      <c r="I19" s="13">
        <v>9</v>
      </c>
      <c r="J19" s="13">
        <v>1</v>
      </c>
      <c r="K19" s="13">
        <f t="shared" si="1"/>
        <v>66.66666666666666</v>
      </c>
      <c r="L19" s="13" t="s">
        <v>324</v>
      </c>
      <c r="M19" s="13">
        <v>0</v>
      </c>
      <c r="N19" s="9">
        <v>13</v>
      </c>
    </row>
    <row r="20" spans="1:14" s="9" customFormat="1" ht="109.5" customHeight="1">
      <c r="A20" s="13" t="s">
        <v>199</v>
      </c>
      <c r="B20" s="13">
        <v>16</v>
      </c>
      <c r="C20" s="13" t="s">
        <v>197</v>
      </c>
      <c r="D20" s="13" t="s">
        <v>21</v>
      </c>
      <c r="E20" s="16" t="s">
        <v>196</v>
      </c>
      <c r="F20" s="13">
        <v>16</v>
      </c>
      <c r="G20" s="13">
        <v>2</v>
      </c>
      <c r="H20" s="18">
        <f t="shared" si="0"/>
        <v>12.5</v>
      </c>
      <c r="I20" s="13">
        <v>1</v>
      </c>
      <c r="J20" s="13">
        <v>6</v>
      </c>
      <c r="K20" s="13">
        <f t="shared" si="1"/>
        <v>43.75</v>
      </c>
      <c r="L20" s="13" t="s">
        <v>324</v>
      </c>
      <c r="M20" s="13">
        <v>1</v>
      </c>
      <c r="N20" s="9">
        <v>14</v>
      </c>
    </row>
    <row r="21" spans="1:14" s="9" customFormat="1" ht="109.5" customHeight="1">
      <c r="A21" s="13" t="s">
        <v>159</v>
      </c>
      <c r="B21" s="13">
        <v>27</v>
      </c>
      <c r="C21" s="13" t="s">
        <v>151</v>
      </c>
      <c r="D21" s="13" t="s">
        <v>21</v>
      </c>
      <c r="E21" s="14">
        <v>41534</v>
      </c>
      <c r="F21" s="13">
        <v>26</v>
      </c>
      <c r="G21" s="13">
        <v>1</v>
      </c>
      <c r="H21" s="18">
        <f t="shared" si="0"/>
        <v>3.8461538461538463</v>
      </c>
      <c r="I21" s="13">
        <v>11</v>
      </c>
      <c r="J21" s="13">
        <v>6</v>
      </c>
      <c r="K21" s="13">
        <f t="shared" si="1"/>
        <v>65.38461538461539</v>
      </c>
      <c r="L21" s="13" t="s">
        <v>325</v>
      </c>
      <c r="M21" s="13">
        <v>1</v>
      </c>
      <c r="N21" s="9">
        <v>15</v>
      </c>
    </row>
    <row r="22" spans="1:14" s="9" customFormat="1" ht="109.5" customHeight="1">
      <c r="A22" s="13" t="s">
        <v>117</v>
      </c>
      <c r="B22" s="13">
        <v>21</v>
      </c>
      <c r="C22" s="13" t="s">
        <v>152</v>
      </c>
      <c r="D22" s="13" t="s">
        <v>70</v>
      </c>
      <c r="E22" s="14">
        <v>41534</v>
      </c>
      <c r="F22" s="13">
        <v>20</v>
      </c>
      <c r="G22" s="13">
        <v>2</v>
      </c>
      <c r="H22" s="18">
        <f t="shared" si="0"/>
        <v>10</v>
      </c>
      <c r="I22" s="13">
        <v>5</v>
      </c>
      <c r="J22" s="13">
        <v>7</v>
      </c>
      <c r="K22" s="13">
        <f t="shared" si="1"/>
        <v>60</v>
      </c>
      <c r="L22" s="13" t="s">
        <v>325</v>
      </c>
      <c r="M22" s="13">
        <v>1</v>
      </c>
      <c r="N22" s="9">
        <v>16</v>
      </c>
    </row>
    <row r="23" spans="1:14" s="9" customFormat="1" ht="109.5" customHeight="1">
      <c r="A23" s="13" t="s">
        <v>120</v>
      </c>
      <c r="B23" s="13">
        <v>19</v>
      </c>
      <c r="C23" s="13" t="s">
        <v>152</v>
      </c>
      <c r="D23" s="13" t="s">
        <v>70</v>
      </c>
      <c r="E23" s="14">
        <v>41534</v>
      </c>
      <c r="F23" s="13">
        <v>18</v>
      </c>
      <c r="G23" s="13">
        <v>2</v>
      </c>
      <c r="H23" s="18">
        <f t="shared" si="0"/>
        <v>11.11111111111111</v>
      </c>
      <c r="I23" s="13">
        <v>7</v>
      </c>
      <c r="J23" s="13">
        <v>0</v>
      </c>
      <c r="K23" s="13">
        <f t="shared" si="1"/>
        <v>38.88888888888889</v>
      </c>
      <c r="L23" s="13" t="s">
        <v>325</v>
      </c>
      <c r="M23" s="13">
        <v>1</v>
      </c>
      <c r="N23" s="9">
        <v>17</v>
      </c>
    </row>
    <row r="24" spans="1:14" s="9" customFormat="1" ht="109.5" customHeight="1">
      <c r="A24" s="13">
        <v>11</v>
      </c>
      <c r="B24" s="13">
        <v>22</v>
      </c>
      <c r="C24" s="13" t="s">
        <v>152</v>
      </c>
      <c r="D24" s="13" t="s">
        <v>70</v>
      </c>
      <c r="E24" s="14">
        <v>41529</v>
      </c>
      <c r="F24" s="13">
        <v>21</v>
      </c>
      <c r="G24" s="13">
        <v>1</v>
      </c>
      <c r="H24" s="18">
        <f t="shared" si="0"/>
        <v>4.761904761904762</v>
      </c>
      <c r="I24" s="13">
        <v>7</v>
      </c>
      <c r="J24" s="13">
        <v>8</v>
      </c>
      <c r="K24" s="13">
        <f t="shared" si="1"/>
        <v>71.42857142857143</v>
      </c>
      <c r="L24" s="13" t="s">
        <v>325</v>
      </c>
      <c r="M24" s="13">
        <v>0</v>
      </c>
      <c r="N24" s="9">
        <v>18</v>
      </c>
    </row>
    <row r="25" spans="1:14" s="9" customFormat="1" ht="109.5" customHeight="1">
      <c r="A25" s="13" t="s">
        <v>81</v>
      </c>
      <c r="B25" s="13">
        <v>16</v>
      </c>
      <c r="C25" s="13" t="s">
        <v>152</v>
      </c>
      <c r="D25" s="13" t="s">
        <v>70</v>
      </c>
      <c r="E25" s="17" t="s">
        <v>193</v>
      </c>
      <c r="F25" s="13">
        <v>16</v>
      </c>
      <c r="G25" s="13">
        <v>1</v>
      </c>
      <c r="H25" s="18">
        <f t="shared" si="0"/>
        <v>6.25</v>
      </c>
      <c r="I25" s="13">
        <v>9</v>
      </c>
      <c r="J25" s="13">
        <v>1</v>
      </c>
      <c r="K25" s="13">
        <f t="shared" si="1"/>
        <v>62.5</v>
      </c>
      <c r="L25" s="13" t="s">
        <v>326</v>
      </c>
      <c r="M25" s="13">
        <v>2</v>
      </c>
      <c r="N25" s="9">
        <v>19</v>
      </c>
    </row>
    <row r="26" spans="1:14" s="9" customFormat="1" ht="109.5" customHeight="1">
      <c r="A26" s="13" t="s">
        <v>86</v>
      </c>
      <c r="B26" s="13">
        <v>15</v>
      </c>
      <c r="C26" s="13" t="s">
        <v>152</v>
      </c>
      <c r="D26" s="13" t="s">
        <v>70</v>
      </c>
      <c r="E26" s="17" t="s">
        <v>193</v>
      </c>
      <c r="F26" s="13">
        <v>13</v>
      </c>
      <c r="G26" s="13">
        <v>0</v>
      </c>
      <c r="H26" s="18">
        <f t="shared" si="0"/>
        <v>0</v>
      </c>
      <c r="I26" s="13">
        <v>9</v>
      </c>
      <c r="J26" s="13">
        <v>3</v>
      </c>
      <c r="K26" s="13">
        <f t="shared" si="1"/>
        <v>92.3076923076923</v>
      </c>
      <c r="L26" s="13" t="s">
        <v>326</v>
      </c>
      <c r="M26" s="13">
        <v>0</v>
      </c>
      <c r="N26" s="9">
        <v>20</v>
      </c>
    </row>
    <row r="27" spans="1:14" s="9" customFormat="1" ht="109.5" customHeight="1">
      <c r="A27" s="13" t="s">
        <v>81</v>
      </c>
      <c r="B27" s="13">
        <v>16</v>
      </c>
      <c r="C27" s="13" t="s">
        <v>111</v>
      </c>
      <c r="D27" s="13" t="s">
        <v>21</v>
      </c>
      <c r="E27" s="17" t="s">
        <v>194</v>
      </c>
      <c r="F27" s="13">
        <v>16</v>
      </c>
      <c r="G27" s="13">
        <v>0</v>
      </c>
      <c r="H27" s="18">
        <f t="shared" si="0"/>
        <v>0</v>
      </c>
      <c r="I27" s="13">
        <v>8</v>
      </c>
      <c r="J27" s="13">
        <v>3</v>
      </c>
      <c r="K27" s="13">
        <f t="shared" si="1"/>
        <v>68.75</v>
      </c>
      <c r="L27" s="13" t="s">
        <v>326</v>
      </c>
      <c r="M27" s="13">
        <v>0</v>
      </c>
      <c r="N27" s="9">
        <v>21</v>
      </c>
    </row>
    <row r="28" spans="1:14" s="9" customFormat="1" ht="109.5" customHeight="1">
      <c r="A28" s="13" t="s">
        <v>86</v>
      </c>
      <c r="B28" s="13">
        <v>15</v>
      </c>
      <c r="C28" s="13" t="s">
        <v>111</v>
      </c>
      <c r="D28" s="13" t="s">
        <v>21</v>
      </c>
      <c r="E28" s="17" t="s">
        <v>194</v>
      </c>
      <c r="F28" s="13">
        <v>15</v>
      </c>
      <c r="G28" s="13">
        <v>0</v>
      </c>
      <c r="H28" s="18">
        <f t="shared" si="0"/>
        <v>0</v>
      </c>
      <c r="I28" s="13">
        <v>10</v>
      </c>
      <c r="J28" s="13">
        <v>5</v>
      </c>
      <c r="K28" s="13">
        <f t="shared" si="1"/>
        <v>100</v>
      </c>
      <c r="L28" s="13" t="s">
        <v>326</v>
      </c>
      <c r="M28" s="13">
        <v>0</v>
      </c>
      <c r="N28" s="9">
        <v>22</v>
      </c>
    </row>
    <row r="29" spans="1:14" s="9" customFormat="1" ht="109.5" customHeight="1">
      <c r="A29" s="13" t="s">
        <v>92</v>
      </c>
      <c r="B29" s="13">
        <v>26</v>
      </c>
      <c r="C29" s="13" t="s">
        <v>152</v>
      </c>
      <c r="D29" s="13" t="s">
        <v>21</v>
      </c>
      <c r="E29" s="17" t="s">
        <v>195</v>
      </c>
      <c r="F29" s="13">
        <v>23</v>
      </c>
      <c r="G29" s="13">
        <v>2</v>
      </c>
      <c r="H29" s="18">
        <f t="shared" si="0"/>
        <v>8.695652173913043</v>
      </c>
      <c r="I29" s="13">
        <v>7</v>
      </c>
      <c r="J29" s="13">
        <v>7</v>
      </c>
      <c r="K29" s="13">
        <f t="shared" si="1"/>
        <v>60.86956521739131</v>
      </c>
      <c r="L29" s="13" t="s">
        <v>327</v>
      </c>
      <c r="M29" s="13">
        <v>2</v>
      </c>
      <c r="N29" s="9">
        <v>23</v>
      </c>
    </row>
    <row r="30" spans="1:14" s="9" customFormat="1" ht="109.5" customHeight="1">
      <c r="A30" s="13" t="s">
        <v>139</v>
      </c>
      <c r="B30" s="13">
        <v>22</v>
      </c>
      <c r="C30" s="13" t="s">
        <v>96</v>
      </c>
      <c r="D30" s="13" t="s">
        <v>58</v>
      </c>
      <c r="E30" s="14">
        <v>41536</v>
      </c>
      <c r="F30" s="13">
        <v>20</v>
      </c>
      <c r="G30" s="13">
        <v>0</v>
      </c>
      <c r="H30" s="18">
        <f t="shared" si="0"/>
        <v>0</v>
      </c>
      <c r="I30" s="13">
        <v>5</v>
      </c>
      <c r="J30" s="13">
        <v>0</v>
      </c>
      <c r="K30" s="13">
        <f t="shared" si="1"/>
        <v>25</v>
      </c>
      <c r="L30" s="13" t="s">
        <v>98</v>
      </c>
      <c r="M30" s="13">
        <v>1</v>
      </c>
      <c r="N30" s="9">
        <v>24</v>
      </c>
    </row>
    <row r="31" spans="1:14" s="9" customFormat="1" ht="109.5" customHeight="1">
      <c r="A31" s="13" t="s">
        <v>157</v>
      </c>
      <c r="B31" s="13">
        <v>21</v>
      </c>
      <c r="C31" s="13" t="s">
        <v>96</v>
      </c>
      <c r="D31" s="13" t="s">
        <v>58</v>
      </c>
      <c r="E31" s="14">
        <v>41536</v>
      </c>
      <c r="F31" s="13">
        <v>18</v>
      </c>
      <c r="G31" s="13">
        <v>0</v>
      </c>
      <c r="H31" s="18">
        <f t="shared" si="0"/>
        <v>0</v>
      </c>
      <c r="I31" s="13">
        <v>2</v>
      </c>
      <c r="J31" s="13">
        <v>0</v>
      </c>
      <c r="K31" s="13">
        <f t="shared" si="1"/>
        <v>11.11111111111111</v>
      </c>
      <c r="L31" s="13" t="s">
        <v>98</v>
      </c>
      <c r="M31" s="13">
        <v>1</v>
      </c>
      <c r="N31" s="9">
        <v>25</v>
      </c>
    </row>
    <row r="32" spans="1:14" s="9" customFormat="1" ht="109.5" customHeight="1">
      <c r="A32" s="13" t="s">
        <v>158</v>
      </c>
      <c r="B32" s="13">
        <v>23</v>
      </c>
      <c r="C32" s="13" t="s">
        <v>96</v>
      </c>
      <c r="D32" s="13" t="s">
        <v>58</v>
      </c>
      <c r="E32" s="14">
        <v>41536</v>
      </c>
      <c r="F32" s="13">
        <v>22</v>
      </c>
      <c r="G32" s="13">
        <v>5</v>
      </c>
      <c r="H32" s="18">
        <f t="shared" si="0"/>
        <v>22.727272727272727</v>
      </c>
      <c r="I32" s="13">
        <v>1</v>
      </c>
      <c r="J32" s="13">
        <v>0</v>
      </c>
      <c r="K32" s="13">
        <f t="shared" si="1"/>
        <v>4.545454545454546</v>
      </c>
      <c r="L32" s="13" t="s">
        <v>98</v>
      </c>
      <c r="M32" s="13">
        <v>5</v>
      </c>
      <c r="N32" s="9">
        <v>26</v>
      </c>
    </row>
    <row r="33" spans="1:14" s="9" customFormat="1" ht="109.5" customHeight="1">
      <c r="A33" s="13" t="s">
        <v>138</v>
      </c>
      <c r="B33" s="13">
        <v>13</v>
      </c>
      <c r="C33" s="13" t="s">
        <v>154</v>
      </c>
      <c r="D33" s="13" t="s">
        <v>21</v>
      </c>
      <c r="E33" s="14">
        <v>41537</v>
      </c>
      <c r="F33" s="13">
        <v>12</v>
      </c>
      <c r="G33" s="13">
        <v>2</v>
      </c>
      <c r="H33" s="18">
        <f t="shared" si="0"/>
        <v>16.666666666666664</v>
      </c>
      <c r="I33" s="13">
        <v>7</v>
      </c>
      <c r="J33" s="13">
        <v>1</v>
      </c>
      <c r="K33" s="13">
        <f t="shared" si="1"/>
        <v>66.66666666666666</v>
      </c>
      <c r="L33" s="13" t="s">
        <v>299</v>
      </c>
      <c r="M33" s="13">
        <v>3</v>
      </c>
      <c r="N33" s="9">
        <v>27</v>
      </c>
    </row>
    <row r="34" spans="1:14" s="9" customFormat="1" ht="109.5" customHeight="1">
      <c r="A34" s="13" t="s">
        <v>117</v>
      </c>
      <c r="B34" s="13">
        <v>21</v>
      </c>
      <c r="C34" s="13" t="s">
        <v>154</v>
      </c>
      <c r="D34" s="13" t="s">
        <v>21</v>
      </c>
      <c r="E34" s="14">
        <v>41537</v>
      </c>
      <c r="F34" s="13">
        <v>20</v>
      </c>
      <c r="G34" s="13">
        <v>3</v>
      </c>
      <c r="H34" s="18">
        <f t="shared" si="0"/>
        <v>15</v>
      </c>
      <c r="I34" s="13">
        <v>6</v>
      </c>
      <c r="J34" s="13">
        <v>0</v>
      </c>
      <c r="K34" s="13">
        <f t="shared" si="1"/>
        <v>30</v>
      </c>
      <c r="L34" s="13" t="s">
        <v>299</v>
      </c>
      <c r="M34" s="13">
        <v>4</v>
      </c>
      <c r="N34" s="9">
        <v>28</v>
      </c>
    </row>
    <row r="35" spans="1:14" s="9" customFormat="1" ht="109.5" customHeight="1">
      <c r="A35" s="13" t="s">
        <v>120</v>
      </c>
      <c r="B35" s="13">
        <v>19</v>
      </c>
      <c r="C35" s="13" t="s">
        <v>154</v>
      </c>
      <c r="D35" s="13" t="s">
        <v>21</v>
      </c>
      <c r="E35" s="14">
        <v>41537</v>
      </c>
      <c r="F35" s="13">
        <v>15</v>
      </c>
      <c r="G35" s="13">
        <v>0</v>
      </c>
      <c r="H35" s="18">
        <f t="shared" si="0"/>
        <v>0</v>
      </c>
      <c r="I35" s="13">
        <v>2</v>
      </c>
      <c r="J35" s="13">
        <v>0</v>
      </c>
      <c r="K35" s="13">
        <f t="shared" si="1"/>
        <v>13.333333333333334</v>
      </c>
      <c r="L35" s="13" t="s">
        <v>299</v>
      </c>
      <c r="M35" s="13">
        <v>2</v>
      </c>
      <c r="N35" s="9">
        <v>29</v>
      </c>
    </row>
    <row r="36" spans="1:14" s="9" customFormat="1" ht="109.5" customHeight="1">
      <c r="A36" s="13">
        <v>11</v>
      </c>
      <c r="B36" s="13">
        <v>22</v>
      </c>
      <c r="C36" s="13" t="s">
        <v>154</v>
      </c>
      <c r="D36" s="13" t="s">
        <v>21</v>
      </c>
      <c r="E36" s="14">
        <v>41540</v>
      </c>
      <c r="F36" s="13">
        <v>21</v>
      </c>
      <c r="G36" s="13">
        <v>0</v>
      </c>
      <c r="H36" s="18">
        <f t="shared" si="0"/>
        <v>0</v>
      </c>
      <c r="I36" s="13">
        <v>8</v>
      </c>
      <c r="J36" s="13">
        <v>13</v>
      </c>
      <c r="K36" s="13">
        <f t="shared" si="1"/>
        <v>100</v>
      </c>
      <c r="L36" s="13" t="s">
        <v>299</v>
      </c>
      <c r="M36" s="13">
        <v>0</v>
      </c>
      <c r="N36" s="9">
        <v>30</v>
      </c>
    </row>
    <row r="37" spans="1:14" s="9" customFormat="1" ht="109.5" customHeight="1">
      <c r="A37" s="13" t="s">
        <v>138</v>
      </c>
      <c r="B37" s="13">
        <v>25</v>
      </c>
      <c r="C37" s="13" t="s">
        <v>151</v>
      </c>
      <c r="D37" s="13" t="s">
        <v>21</v>
      </c>
      <c r="E37" s="14">
        <v>41529</v>
      </c>
      <c r="F37" s="13">
        <v>24</v>
      </c>
      <c r="G37" s="13">
        <v>2</v>
      </c>
      <c r="H37" s="18">
        <f t="shared" si="0"/>
        <v>8.333333333333332</v>
      </c>
      <c r="I37" s="13">
        <v>10</v>
      </c>
      <c r="J37" s="13">
        <v>11</v>
      </c>
      <c r="K37" s="13">
        <f t="shared" si="1"/>
        <v>87.5</v>
      </c>
      <c r="L37" s="13" t="s">
        <v>300</v>
      </c>
      <c r="M37" s="13">
        <v>2</v>
      </c>
      <c r="N37" s="9">
        <v>31</v>
      </c>
    </row>
    <row r="38" spans="1:14" s="9" customFormat="1" ht="109.5" customHeight="1">
      <c r="A38" s="13" t="s">
        <v>138</v>
      </c>
      <c r="B38" s="13">
        <v>25</v>
      </c>
      <c r="C38" s="13" t="s">
        <v>153</v>
      </c>
      <c r="D38" s="13" t="s">
        <v>21</v>
      </c>
      <c r="E38" s="14">
        <v>41529</v>
      </c>
      <c r="F38" s="13">
        <v>24</v>
      </c>
      <c r="G38" s="13">
        <v>1</v>
      </c>
      <c r="H38" s="18">
        <f t="shared" si="0"/>
        <v>4.166666666666666</v>
      </c>
      <c r="I38" s="13">
        <v>7</v>
      </c>
      <c r="J38" s="13">
        <v>11</v>
      </c>
      <c r="K38" s="13">
        <f t="shared" si="1"/>
        <v>75</v>
      </c>
      <c r="L38" s="13" t="s">
        <v>300</v>
      </c>
      <c r="M38" s="13">
        <v>1</v>
      </c>
      <c r="N38" s="9">
        <v>32</v>
      </c>
    </row>
    <row r="39" spans="1:14" s="9" customFormat="1" ht="109.5" customHeight="1">
      <c r="A39" s="13" t="s">
        <v>138</v>
      </c>
      <c r="B39" s="13">
        <v>25</v>
      </c>
      <c r="C39" s="13" t="s">
        <v>111</v>
      </c>
      <c r="D39" s="13" t="s">
        <v>21</v>
      </c>
      <c r="E39" s="14">
        <v>41536</v>
      </c>
      <c r="F39" s="13">
        <v>22</v>
      </c>
      <c r="G39" s="13">
        <v>2</v>
      </c>
      <c r="H39" s="18">
        <f t="shared" si="0"/>
        <v>9.090909090909092</v>
      </c>
      <c r="I39" s="13">
        <v>5</v>
      </c>
      <c r="J39" s="13">
        <v>12</v>
      </c>
      <c r="K39" s="13">
        <f t="shared" si="1"/>
        <v>77.27272727272727</v>
      </c>
      <c r="L39" s="13" t="s">
        <v>300</v>
      </c>
      <c r="M39" s="13">
        <v>2</v>
      </c>
      <c r="N39" s="9">
        <v>33</v>
      </c>
    </row>
    <row r="40" spans="1:14" s="9" customFormat="1" ht="109.5" customHeight="1">
      <c r="A40" s="13" t="s">
        <v>117</v>
      </c>
      <c r="B40" s="13">
        <v>21</v>
      </c>
      <c r="C40" s="13" t="s">
        <v>141</v>
      </c>
      <c r="D40" s="13" t="s">
        <v>21</v>
      </c>
      <c r="E40" s="14">
        <v>41528</v>
      </c>
      <c r="F40" s="13">
        <v>21</v>
      </c>
      <c r="G40" s="13">
        <v>3</v>
      </c>
      <c r="H40" s="18">
        <f t="shared" si="0"/>
        <v>14.285714285714285</v>
      </c>
      <c r="I40" s="13">
        <v>7</v>
      </c>
      <c r="J40" s="13">
        <v>4</v>
      </c>
      <c r="K40" s="13">
        <f t="shared" si="1"/>
        <v>52.38095238095239</v>
      </c>
      <c r="L40" s="13" t="s">
        <v>125</v>
      </c>
      <c r="M40" s="13">
        <v>3</v>
      </c>
      <c r="N40" s="9">
        <v>34</v>
      </c>
    </row>
    <row r="41" spans="1:14" s="9" customFormat="1" ht="109.5" customHeight="1">
      <c r="A41" s="13" t="s">
        <v>120</v>
      </c>
      <c r="B41" s="13">
        <v>19</v>
      </c>
      <c r="C41" s="13" t="s">
        <v>141</v>
      </c>
      <c r="D41" s="13" t="s">
        <v>21</v>
      </c>
      <c r="E41" s="14">
        <v>41528</v>
      </c>
      <c r="F41" s="13">
        <v>16</v>
      </c>
      <c r="G41" s="13">
        <v>2</v>
      </c>
      <c r="H41" s="18">
        <f t="shared" si="0"/>
        <v>12.5</v>
      </c>
      <c r="I41" s="13">
        <v>6</v>
      </c>
      <c r="J41" s="13">
        <v>2</v>
      </c>
      <c r="K41" s="13">
        <f t="shared" si="1"/>
        <v>50</v>
      </c>
      <c r="L41" s="13" t="s">
        <v>125</v>
      </c>
      <c r="M41" s="13">
        <v>2</v>
      </c>
      <c r="N41" s="9">
        <v>35</v>
      </c>
    </row>
    <row r="42" spans="1:14" s="9" customFormat="1" ht="109.5" customHeight="1">
      <c r="A42" s="13" t="s">
        <v>86</v>
      </c>
      <c r="B42" s="13">
        <v>15</v>
      </c>
      <c r="C42" s="13" t="s">
        <v>141</v>
      </c>
      <c r="D42" s="13" t="s">
        <v>21</v>
      </c>
      <c r="E42" s="14">
        <v>41530</v>
      </c>
      <c r="F42" s="13">
        <v>13</v>
      </c>
      <c r="G42" s="13">
        <v>0</v>
      </c>
      <c r="H42" s="18">
        <f t="shared" si="0"/>
        <v>0</v>
      </c>
      <c r="I42" s="13">
        <v>6</v>
      </c>
      <c r="J42" s="13">
        <v>6</v>
      </c>
      <c r="K42" s="13">
        <f t="shared" si="1"/>
        <v>92.3076923076923</v>
      </c>
      <c r="L42" s="13" t="s">
        <v>125</v>
      </c>
      <c r="M42" s="13">
        <v>0</v>
      </c>
      <c r="N42" s="9">
        <v>36</v>
      </c>
    </row>
    <row r="43" spans="1:14" s="9" customFormat="1" ht="109.5" customHeight="1">
      <c r="A43" s="13" t="s">
        <v>135</v>
      </c>
      <c r="B43" s="13">
        <v>23</v>
      </c>
      <c r="C43" s="13" t="s">
        <v>136</v>
      </c>
      <c r="D43" s="13" t="s">
        <v>21</v>
      </c>
      <c r="E43" s="12">
        <v>41535</v>
      </c>
      <c r="F43" s="13">
        <v>20</v>
      </c>
      <c r="G43" s="13">
        <v>0</v>
      </c>
      <c r="H43" s="18">
        <f t="shared" si="0"/>
        <v>0</v>
      </c>
      <c r="I43" s="13">
        <v>10</v>
      </c>
      <c r="J43" s="13">
        <v>7</v>
      </c>
      <c r="K43" s="13">
        <f t="shared" si="1"/>
        <v>85</v>
      </c>
      <c r="L43" s="13" t="s">
        <v>137</v>
      </c>
      <c r="M43" s="13">
        <v>0</v>
      </c>
      <c r="N43" s="9">
        <v>37</v>
      </c>
    </row>
    <row r="44" spans="1:14" s="9" customFormat="1" ht="109.5" customHeight="1">
      <c r="A44" s="13" t="s">
        <v>138</v>
      </c>
      <c r="B44" s="13">
        <v>25</v>
      </c>
      <c r="C44" s="13" t="s">
        <v>136</v>
      </c>
      <c r="D44" s="13" t="s">
        <v>21</v>
      </c>
      <c r="E44" s="12">
        <v>41535</v>
      </c>
      <c r="F44" s="13">
        <v>22</v>
      </c>
      <c r="G44" s="13">
        <v>0</v>
      </c>
      <c r="H44" s="18">
        <f t="shared" si="0"/>
        <v>0</v>
      </c>
      <c r="I44" s="13">
        <v>4</v>
      </c>
      <c r="J44" s="13">
        <v>15</v>
      </c>
      <c r="K44" s="13">
        <f t="shared" si="1"/>
        <v>86.36363636363636</v>
      </c>
      <c r="L44" s="13" t="s">
        <v>137</v>
      </c>
      <c r="M44" s="13">
        <v>0</v>
      </c>
      <c r="N44" s="9">
        <v>38</v>
      </c>
    </row>
    <row r="45" spans="1:14" s="9" customFormat="1" ht="109.5" customHeight="1">
      <c r="A45" s="13" t="s">
        <v>139</v>
      </c>
      <c r="B45" s="13">
        <v>22</v>
      </c>
      <c r="C45" s="13" t="s">
        <v>136</v>
      </c>
      <c r="D45" s="13" t="s">
        <v>21</v>
      </c>
      <c r="E45" s="12">
        <v>41531</v>
      </c>
      <c r="F45" s="13">
        <v>21</v>
      </c>
      <c r="G45" s="13">
        <v>0</v>
      </c>
      <c r="H45" s="18">
        <f t="shared" si="0"/>
        <v>0</v>
      </c>
      <c r="I45" s="13">
        <v>12</v>
      </c>
      <c r="J45" s="13">
        <v>5</v>
      </c>
      <c r="K45" s="13">
        <f t="shared" si="1"/>
        <v>80.95238095238095</v>
      </c>
      <c r="L45" s="13" t="s">
        <v>137</v>
      </c>
      <c r="M45" s="13">
        <v>0</v>
      </c>
      <c r="N45" s="9">
        <v>39</v>
      </c>
    </row>
    <row r="46" spans="1:14" s="9" customFormat="1" ht="109.5" customHeight="1">
      <c r="A46" s="13" t="s">
        <v>140</v>
      </c>
      <c r="B46" s="13">
        <v>21</v>
      </c>
      <c r="C46" s="13" t="s">
        <v>136</v>
      </c>
      <c r="D46" s="13" t="s">
        <v>21</v>
      </c>
      <c r="E46" s="12">
        <v>41531</v>
      </c>
      <c r="F46" s="13">
        <v>20</v>
      </c>
      <c r="G46" s="13">
        <v>0</v>
      </c>
      <c r="H46" s="18">
        <f t="shared" si="0"/>
        <v>0</v>
      </c>
      <c r="I46" s="13">
        <v>12</v>
      </c>
      <c r="J46" s="13">
        <v>2</v>
      </c>
      <c r="K46" s="13">
        <f t="shared" si="1"/>
        <v>70</v>
      </c>
      <c r="L46" s="13" t="s">
        <v>137</v>
      </c>
      <c r="M46" s="13">
        <v>0</v>
      </c>
      <c r="N46" s="9">
        <v>40</v>
      </c>
    </row>
    <row r="47" spans="1:14" s="9" customFormat="1" ht="109.5" customHeight="1">
      <c r="A47" s="13" t="s">
        <v>117</v>
      </c>
      <c r="B47" s="13">
        <v>21</v>
      </c>
      <c r="C47" s="13" t="s">
        <v>136</v>
      </c>
      <c r="D47" s="13" t="s">
        <v>21</v>
      </c>
      <c r="E47" s="12">
        <v>41527</v>
      </c>
      <c r="F47" s="13">
        <v>19</v>
      </c>
      <c r="G47" s="13">
        <v>0</v>
      </c>
      <c r="H47" s="18">
        <f t="shared" si="0"/>
        <v>0</v>
      </c>
      <c r="I47" s="13">
        <v>5</v>
      </c>
      <c r="J47" s="13">
        <v>6</v>
      </c>
      <c r="K47" s="13">
        <f t="shared" si="1"/>
        <v>57.89473684210527</v>
      </c>
      <c r="L47" s="13" t="s">
        <v>137</v>
      </c>
      <c r="M47" s="13">
        <v>0</v>
      </c>
      <c r="N47" s="9">
        <v>41</v>
      </c>
    </row>
    <row r="48" spans="1:14" s="9" customFormat="1" ht="109.5" customHeight="1">
      <c r="A48" s="13" t="s">
        <v>120</v>
      </c>
      <c r="B48" s="13">
        <v>19</v>
      </c>
      <c r="C48" s="13" t="s">
        <v>136</v>
      </c>
      <c r="D48" s="13" t="s">
        <v>21</v>
      </c>
      <c r="E48" s="12">
        <v>41527</v>
      </c>
      <c r="F48" s="13">
        <v>18</v>
      </c>
      <c r="G48" s="13">
        <v>0</v>
      </c>
      <c r="H48" s="18">
        <f t="shared" si="0"/>
        <v>0</v>
      </c>
      <c r="I48" s="13">
        <v>10</v>
      </c>
      <c r="J48" s="13">
        <v>2</v>
      </c>
      <c r="K48" s="13">
        <f t="shared" si="1"/>
        <v>66.66666666666666</v>
      </c>
      <c r="L48" s="13" t="s">
        <v>137</v>
      </c>
      <c r="M48" s="13">
        <v>0</v>
      </c>
      <c r="N48" s="9">
        <v>42</v>
      </c>
    </row>
    <row r="49" spans="1:14" s="9" customFormat="1" ht="109.5" customHeight="1">
      <c r="A49" s="13" t="s">
        <v>81</v>
      </c>
      <c r="B49" s="13">
        <v>16</v>
      </c>
      <c r="C49" s="13" t="s">
        <v>141</v>
      </c>
      <c r="D49" s="13" t="s">
        <v>21</v>
      </c>
      <c r="E49" s="12">
        <v>41528</v>
      </c>
      <c r="F49" s="13">
        <v>16</v>
      </c>
      <c r="G49" s="13">
        <v>0</v>
      </c>
      <c r="H49" s="18">
        <f t="shared" si="0"/>
        <v>0</v>
      </c>
      <c r="I49" s="13">
        <v>10</v>
      </c>
      <c r="J49" s="13">
        <v>1</v>
      </c>
      <c r="K49" s="13">
        <f t="shared" si="1"/>
        <v>68.75</v>
      </c>
      <c r="L49" s="13" t="s">
        <v>137</v>
      </c>
      <c r="M49" s="13">
        <v>0</v>
      </c>
      <c r="N49" s="9">
        <v>43</v>
      </c>
    </row>
    <row r="50" spans="1:14" s="9" customFormat="1" ht="109.5" customHeight="1">
      <c r="A50" s="13">
        <v>11</v>
      </c>
      <c r="B50" s="13">
        <v>22</v>
      </c>
      <c r="C50" s="13" t="s">
        <v>141</v>
      </c>
      <c r="D50" s="13" t="s">
        <v>58</v>
      </c>
      <c r="E50" s="12">
        <v>41534</v>
      </c>
      <c r="F50" s="13">
        <v>22</v>
      </c>
      <c r="G50" s="13">
        <v>0</v>
      </c>
      <c r="H50" s="18">
        <f t="shared" si="0"/>
        <v>0</v>
      </c>
      <c r="I50" s="13">
        <v>8</v>
      </c>
      <c r="J50" s="13">
        <v>4</v>
      </c>
      <c r="K50" s="13">
        <f t="shared" si="1"/>
        <v>54.54545454545454</v>
      </c>
      <c r="L50" s="13" t="s">
        <v>142</v>
      </c>
      <c r="M50" s="13">
        <v>0</v>
      </c>
      <c r="N50" s="9">
        <v>44</v>
      </c>
    </row>
    <row r="51" spans="1:14" s="9" customFormat="1" ht="109.5" customHeight="1">
      <c r="A51" s="13" t="s">
        <v>138</v>
      </c>
      <c r="B51" s="13">
        <v>25</v>
      </c>
      <c r="C51" s="13" t="s">
        <v>155</v>
      </c>
      <c r="D51" s="13" t="s">
        <v>21</v>
      </c>
      <c r="E51" s="14">
        <v>41534</v>
      </c>
      <c r="F51" s="13">
        <v>23</v>
      </c>
      <c r="G51" s="13">
        <v>0</v>
      </c>
      <c r="H51" s="18">
        <f t="shared" si="0"/>
        <v>0</v>
      </c>
      <c r="I51" s="13">
        <v>10</v>
      </c>
      <c r="J51" s="13">
        <v>6</v>
      </c>
      <c r="K51" s="13">
        <f t="shared" si="1"/>
        <v>69.56521739130434</v>
      </c>
      <c r="L51" s="13" t="s">
        <v>143</v>
      </c>
      <c r="M51" s="13">
        <v>3</v>
      </c>
      <c r="N51" s="9">
        <v>45</v>
      </c>
    </row>
    <row r="52" spans="1:14" s="9" customFormat="1" ht="109.5" customHeight="1">
      <c r="A52" s="13" t="s">
        <v>139</v>
      </c>
      <c r="B52" s="13">
        <v>22</v>
      </c>
      <c r="C52" s="13" t="s">
        <v>155</v>
      </c>
      <c r="D52" s="13" t="s">
        <v>21</v>
      </c>
      <c r="E52" s="14">
        <v>41536</v>
      </c>
      <c r="F52" s="13">
        <v>20</v>
      </c>
      <c r="G52" s="13">
        <v>0</v>
      </c>
      <c r="H52" s="18">
        <f t="shared" si="0"/>
        <v>0</v>
      </c>
      <c r="I52" s="13">
        <v>13</v>
      </c>
      <c r="J52" s="13">
        <v>0</v>
      </c>
      <c r="K52" s="13">
        <f t="shared" si="1"/>
        <v>65</v>
      </c>
      <c r="L52" s="13" t="s">
        <v>143</v>
      </c>
      <c r="M52" s="13">
        <v>2</v>
      </c>
      <c r="N52" s="9">
        <v>46</v>
      </c>
    </row>
    <row r="53" spans="1:14" s="9" customFormat="1" ht="109.5" customHeight="1">
      <c r="A53" s="13" t="s">
        <v>140</v>
      </c>
      <c r="B53" s="13">
        <v>22</v>
      </c>
      <c r="C53" s="13" t="s">
        <v>156</v>
      </c>
      <c r="D53" s="13" t="s">
        <v>21</v>
      </c>
      <c r="E53" s="14">
        <v>41534</v>
      </c>
      <c r="F53" s="13">
        <v>22</v>
      </c>
      <c r="G53" s="13">
        <v>1</v>
      </c>
      <c r="H53" s="18">
        <f t="shared" si="0"/>
        <v>4.545454545454546</v>
      </c>
      <c r="I53" s="13">
        <v>14</v>
      </c>
      <c r="J53" s="13">
        <v>2</v>
      </c>
      <c r="K53" s="13">
        <f t="shared" si="1"/>
        <v>72.72727272727273</v>
      </c>
      <c r="L53" s="13" t="s">
        <v>143</v>
      </c>
      <c r="M53" s="13">
        <v>2</v>
      </c>
      <c r="N53" s="9">
        <v>47</v>
      </c>
    </row>
    <row r="54" spans="1:14" s="9" customFormat="1" ht="109.5" customHeight="1">
      <c r="A54" s="13" t="s">
        <v>81</v>
      </c>
      <c r="B54" s="13">
        <v>16</v>
      </c>
      <c r="C54" s="13" t="s">
        <v>156</v>
      </c>
      <c r="D54" s="13" t="s">
        <v>21</v>
      </c>
      <c r="E54" s="14">
        <v>41531</v>
      </c>
      <c r="F54" s="13">
        <v>16</v>
      </c>
      <c r="G54" s="13">
        <v>0</v>
      </c>
      <c r="H54" s="18">
        <f t="shared" si="0"/>
        <v>0</v>
      </c>
      <c r="I54" s="13">
        <v>5</v>
      </c>
      <c r="J54" s="13">
        <v>1</v>
      </c>
      <c r="K54" s="13">
        <f t="shared" si="1"/>
        <v>37.5</v>
      </c>
      <c r="L54" s="13" t="s">
        <v>143</v>
      </c>
      <c r="M54" s="13">
        <v>0</v>
      </c>
      <c r="N54" s="9">
        <v>48</v>
      </c>
    </row>
    <row r="55" spans="1:14" s="9" customFormat="1" ht="109.5" customHeight="1">
      <c r="A55" s="13" t="s">
        <v>86</v>
      </c>
      <c r="B55" s="13">
        <v>15</v>
      </c>
      <c r="C55" s="13" t="s">
        <v>156</v>
      </c>
      <c r="D55" s="13" t="s">
        <v>21</v>
      </c>
      <c r="E55" s="14">
        <v>41531</v>
      </c>
      <c r="F55" s="13">
        <v>11</v>
      </c>
      <c r="G55" s="13">
        <v>0</v>
      </c>
      <c r="H55" s="18">
        <f t="shared" si="0"/>
        <v>0</v>
      </c>
      <c r="I55" s="13">
        <v>6</v>
      </c>
      <c r="J55" s="13">
        <v>2</v>
      </c>
      <c r="K55" s="13">
        <f t="shared" si="1"/>
        <v>72.72727272727273</v>
      </c>
      <c r="L55" s="13" t="s">
        <v>143</v>
      </c>
      <c r="M55" s="13">
        <v>0</v>
      </c>
      <c r="N55" s="9">
        <v>49</v>
      </c>
    </row>
    <row r="56" spans="1:14" s="9" customFormat="1" ht="109.5" customHeight="1">
      <c r="A56" s="13" t="s">
        <v>86</v>
      </c>
      <c r="B56" s="13">
        <v>15</v>
      </c>
      <c r="C56" s="13" t="s">
        <v>155</v>
      </c>
      <c r="D56" s="13" t="s">
        <v>21</v>
      </c>
      <c r="E56" s="14">
        <v>41534</v>
      </c>
      <c r="F56" s="13">
        <v>15</v>
      </c>
      <c r="G56" s="13">
        <v>0</v>
      </c>
      <c r="H56" s="18">
        <f t="shared" si="0"/>
        <v>0</v>
      </c>
      <c r="I56" s="13">
        <v>15</v>
      </c>
      <c r="J56" s="13">
        <v>0</v>
      </c>
      <c r="K56" s="13">
        <f t="shared" si="1"/>
        <v>100</v>
      </c>
      <c r="L56" s="13" t="s">
        <v>143</v>
      </c>
      <c r="M56" s="13">
        <v>0</v>
      </c>
      <c r="N56" s="9">
        <v>50</v>
      </c>
    </row>
    <row r="57" spans="1:14" s="9" customFormat="1" ht="109.5" customHeight="1">
      <c r="A57" s="13" t="s">
        <v>81</v>
      </c>
      <c r="B57" s="13">
        <v>16</v>
      </c>
      <c r="C57" s="13" t="s">
        <v>155</v>
      </c>
      <c r="D57" s="13" t="s">
        <v>21</v>
      </c>
      <c r="E57" s="14">
        <v>41537</v>
      </c>
      <c r="F57" s="13">
        <v>15</v>
      </c>
      <c r="G57" s="13">
        <v>0</v>
      </c>
      <c r="H57" s="18">
        <f t="shared" si="0"/>
        <v>0</v>
      </c>
      <c r="I57" s="13">
        <v>9</v>
      </c>
      <c r="J57" s="13">
        <v>4</v>
      </c>
      <c r="K57" s="13">
        <f t="shared" si="1"/>
        <v>86.66666666666667</v>
      </c>
      <c r="L57" s="13" t="s">
        <v>143</v>
      </c>
      <c r="M57" s="13">
        <v>0</v>
      </c>
      <c r="N57" s="9">
        <v>51</v>
      </c>
    </row>
    <row r="58" spans="1:14" s="5" customFormat="1" ht="109.5" customHeight="1">
      <c r="A58" s="13" t="s">
        <v>139</v>
      </c>
      <c r="B58" s="13">
        <v>22</v>
      </c>
      <c r="C58" s="13" t="s">
        <v>160</v>
      </c>
      <c r="D58" s="13" t="s">
        <v>21</v>
      </c>
      <c r="E58" s="13" t="s">
        <v>161</v>
      </c>
      <c r="F58" s="13">
        <v>22</v>
      </c>
      <c r="G58" s="13">
        <v>0</v>
      </c>
      <c r="H58" s="18">
        <f t="shared" si="0"/>
        <v>0</v>
      </c>
      <c r="I58" s="13">
        <v>10</v>
      </c>
      <c r="J58" s="13">
        <v>6</v>
      </c>
      <c r="K58" s="13">
        <f t="shared" si="1"/>
        <v>72.72727272727273</v>
      </c>
      <c r="L58" s="13" t="s">
        <v>162</v>
      </c>
      <c r="M58" s="13">
        <v>0</v>
      </c>
      <c r="N58" s="9">
        <v>52</v>
      </c>
    </row>
    <row r="59" spans="1:14" s="5" customFormat="1" ht="109.5" customHeight="1">
      <c r="A59" s="13" t="s">
        <v>140</v>
      </c>
      <c r="B59" s="13">
        <v>21</v>
      </c>
      <c r="C59" s="13" t="s">
        <v>160</v>
      </c>
      <c r="D59" s="13" t="s">
        <v>21</v>
      </c>
      <c r="E59" s="13" t="s">
        <v>161</v>
      </c>
      <c r="F59" s="13">
        <v>21</v>
      </c>
      <c r="G59" s="13">
        <v>0</v>
      </c>
      <c r="H59" s="18">
        <f t="shared" si="0"/>
        <v>0</v>
      </c>
      <c r="I59" s="13">
        <v>8</v>
      </c>
      <c r="J59" s="13">
        <v>4</v>
      </c>
      <c r="K59" s="13">
        <f t="shared" si="1"/>
        <v>57.14285714285714</v>
      </c>
      <c r="L59" s="13" t="s">
        <v>328</v>
      </c>
      <c r="M59" s="13">
        <v>0</v>
      </c>
      <c r="N59" s="9">
        <v>53</v>
      </c>
    </row>
    <row r="60" spans="1:14" s="5" customFormat="1" ht="109.5" customHeight="1">
      <c r="A60" s="13" t="s">
        <v>165</v>
      </c>
      <c r="B60" s="13">
        <v>23</v>
      </c>
      <c r="C60" s="13" t="s">
        <v>192</v>
      </c>
      <c r="D60" s="13" t="s">
        <v>21</v>
      </c>
      <c r="E60" s="14">
        <v>41534</v>
      </c>
      <c r="F60" s="13">
        <v>22</v>
      </c>
      <c r="G60" s="13">
        <v>1</v>
      </c>
      <c r="H60" s="18">
        <f t="shared" si="0"/>
        <v>4.545454545454546</v>
      </c>
      <c r="I60" s="13">
        <v>6</v>
      </c>
      <c r="J60" s="13">
        <v>8</v>
      </c>
      <c r="K60" s="13">
        <f t="shared" si="1"/>
        <v>63.63636363636363</v>
      </c>
      <c r="L60" s="13" t="s">
        <v>166</v>
      </c>
      <c r="M60" s="13">
        <v>1</v>
      </c>
      <c r="N60" s="9">
        <v>54</v>
      </c>
    </row>
    <row r="61" spans="1:14" s="5" customFormat="1" ht="109.5" customHeight="1">
      <c r="A61" s="13" t="s">
        <v>169</v>
      </c>
      <c r="B61" s="13">
        <v>25</v>
      </c>
      <c r="C61" s="13" t="s">
        <v>192</v>
      </c>
      <c r="D61" s="13" t="s">
        <v>21</v>
      </c>
      <c r="E61" s="14">
        <v>41534</v>
      </c>
      <c r="F61" s="13">
        <v>24</v>
      </c>
      <c r="G61" s="13">
        <v>0</v>
      </c>
      <c r="H61" s="18">
        <f t="shared" si="0"/>
        <v>0</v>
      </c>
      <c r="I61" s="13">
        <v>10</v>
      </c>
      <c r="J61" s="13">
        <v>8</v>
      </c>
      <c r="K61" s="13">
        <f t="shared" si="1"/>
        <v>75</v>
      </c>
      <c r="L61" s="13" t="s">
        <v>166</v>
      </c>
      <c r="M61" s="13">
        <v>1</v>
      </c>
      <c r="N61" s="9">
        <v>55</v>
      </c>
    </row>
    <row r="62" spans="1:14" s="5" customFormat="1" ht="109.5" customHeight="1">
      <c r="A62" s="13" t="s">
        <v>172</v>
      </c>
      <c r="B62" s="13">
        <v>22</v>
      </c>
      <c r="C62" s="13" t="s">
        <v>192</v>
      </c>
      <c r="D62" s="13" t="s">
        <v>21</v>
      </c>
      <c r="E62" s="14">
        <v>41535</v>
      </c>
      <c r="F62" s="13">
        <v>21</v>
      </c>
      <c r="G62" s="13">
        <v>0</v>
      </c>
      <c r="H62" s="18">
        <f t="shared" si="0"/>
        <v>0</v>
      </c>
      <c r="I62" s="13">
        <v>11</v>
      </c>
      <c r="J62" s="13">
        <v>2</v>
      </c>
      <c r="K62" s="13">
        <f t="shared" si="1"/>
        <v>61.904761904761905</v>
      </c>
      <c r="L62" s="13" t="s">
        <v>166</v>
      </c>
      <c r="M62" s="13">
        <v>0</v>
      </c>
      <c r="N62" s="9">
        <v>56</v>
      </c>
    </row>
    <row r="63" spans="1:14" s="5" customFormat="1" ht="109.5" customHeight="1">
      <c r="A63" s="13" t="s">
        <v>174</v>
      </c>
      <c r="B63" s="13">
        <v>21</v>
      </c>
      <c r="C63" s="13" t="s">
        <v>192</v>
      </c>
      <c r="D63" s="13" t="s">
        <v>21</v>
      </c>
      <c r="E63" s="14">
        <v>41533</v>
      </c>
      <c r="F63" s="13">
        <v>20</v>
      </c>
      <c r="G63" s="13">
        <v>1</v>
      </c>
      <c r="H63" s="18">
        <f t="shared" si="0"/>
        <v>5</v>
      </c>
      <c r="I63" s="13">
        <v>7</v>
      </c>
      <c r="J63" s="13">
        <v>0</v>
      </c>
      <c r="K63" s="13">
        <f t="shared" si="1"/>
        <v>35</v>
      </c>
      <c r="L63" s="13" t="s">
        <v>166</v>
      </c>
      <c r="M63" s="13">
        <v>1</v>
      </c>
      <c r="N63" s="9">
        <v>57</v>
      </c>
    </row>
    <row r="64" spans="1:14" s="5" customFormat="1" ht="109.5" customHeight="1">
      <c r="A64" s="13" t="s">
        <v>176</v>
      </c>
      <c r="B64" s="13">
        <v>22</v>
      </c>
      <c r="C64" s="13" t="s">
        <v>192</v>
      </c>
      <c r="D64" s="13" t="s">
        <v>21</v>
      </c>
      <c r="E64" s="14">
        <v>41533</v>
      </c>
      <c r="F64" s="13">
        <v>18</v>
      </c>
      <c r="G64" s="13">
        <v>0</v>
      </c>
      <c r="H64" s="18">
        <f t="shared" si="0"/>
        <v>0</v>
      </c>
      <c r="I64" s="13">
        <v>6</v>
      </c>
      <c r="J64" s="13">
        <v>11</v>
      </c>
      <c r="K64" s="13">
        <f t="shared" si="1"/>
        <v>94.44444444444444</v>
      </c>
      <c r="L64" s="13" t="s">
        <v>166</v>
      </c>
      <c r="M64" s="13">
        <v>0</v>
      </c>
      <c r="N64" s="9">
        <v>58</v>
      </c>
    </row>
    <row r="65" spans="1:14" s="5" customFormat="1" ht="109.5" customHeight="1">
      <c r="A65" s="13" t="s">
        <v>179</v>
      </c>
      <c r="B65" s="13">
        <v>23</v>
      </c>
      <c r="C65" s="13" t="s">
        <v>192</v>
      </c>
      <c r="D65" s="13" t="s">
        <v>21</v>
      </c>
      <c r="E65" s="14">
        <v>41533</v>
      </c>
      <c r="F65" s="13">
        <v>21</v>
      </c>
      <c r="G65" s="13">
        <v>0</v>
      </c>
      <c r="H65" s="18">
        <f t="shared" si="0"/>
        <v>0</v>
      </c>
      <c r="I65" s="13">
        <v>7</v>
      </c>
      <c r="J65" s="13">
        <v>10</v>
      </c>
      <c r="K65" s="13">
        <f t="shared" si="1"/>
        <v>80.95238095238095</v>
      </c>
      <c r="L65" s="13" t="s">
        <v>166</v>
      </c>
      <c r="M65" s="13">
        <v>0</v>
      </c>
      <c r="N65" s="9">
        <v>59</v>
      </c>
    </row>
    <row r="66" spans="1:14" s="5" customFormat="1" ht="109.5" customHeight="1">
      <c r="A66" s="13" t="s">
        <v>182</v>
      </c>
      <c r="B66" s="13">
        <v>21</v>
      </c>
      <c r="C66" s="13" t="s">
        <v>192</v>
      </c>
      <c r="D66" s="13" t="s">
        <v>21</v>
      </c>
      <c r="E66" s="14">
        <v>41533</v>
      </c>
      <c r="F66" s="13">
        <v>20</v>
      </c>
      <c r="G66" s="13">
        <v>0</v>
      </c>
      <c r="H66" s="18">
        <f t="shared" si="0"/>
        <v>0</v>
      </c>
      <c r="I66" s="13">
        <v>7</v>
      </c>
      <c r="J66" s="13">
        <v>1</v>
      </c>
      <c r="K66" s="13">
        <f t="shared" si="1"/>
        <v>40</v>
      </c>
      <c r="L66" s="13" t="s">
        <v>166</v>
      </c>
      <c r="M66" s="13">
        <v>0</v>
      </c>
      <c r="N66" s="9">
        <v>60</v>
      </c>
    </row>
    <row r="67" spans="1:14" s="5" customFormat="1" ht="109.5" customHeight="1">
      <c r="A67" s="13" t="s">
        <v>183</v>
      </c>
      <c r="B67" s="13">
        <v>19</v>
      </c>
      <c r="C67" s="13" t="s">
        <v>192</v>
      </c>
      <c r="D67" s="13" t="s">
        <v>21</v>
      </c>
      <c r="E67" s="14">
        <v>41533</v>
      </c>
      <c r="F67" s="13">
        <v>18</v>
      </c>
      <c r="G67" s="13">
        <v>1</v>
      </c>
      <c r="H67" s="18">
        <f t="shared" si="0"/>
        <v>5.555555555555555</v>
      </c>
      <c r="I67" s="13">
        <v>13</v>
      </c>
      <c r="J67" s="13">
        <v>4</v>
      </c>
      <c r="K67" s="13">
        <f t="shared" si="1"/>
        <v>94.44444444444444</v>
      </c>
      <c r="L67" s="13" t="s">
        <v>166</v>
      </c>
      <c r="M67" s="13">
        <v>0</v>
      </c>
      <c r="N67" s="9">
        <v>61</v>
      </c>
    </row>
    <row r="68" spans="1:14" s="5" customFormat="1" ht="109.5" customHeight="1">
      <c r="A68" s="13" t="s">
        <v>187</v>
      </c>
      <c r="B68" s="13">
        <v>16</v>
      </c>
      <c r="C68" s="13" t="s">
        <v>192</v>
      </c>
      <c r="D68" s="13" t="s">
        <v>21</v>
      </c>
      <c r="E68" s="14">
        <v>41535</v>
      </c>
      <c r="F68" s="13">
        <v>16</v>
      </c>
      <c r="G68" s="13">
        <v>0</v>
      </c>
      <c r="H68" s="18">
        <f t="shared" si="0"/>
        <v>0</v>
      </c>
      <c r="I68" s="13">
        <v>10</v>
      </c>
      <c r="J68" s="13">
        <v>3</v>
      </c>
      <c r="K68" s="13">
        <f t="shared" si="1"/>
        <v>81.25</v>
      </c>
      <c r="L68" s="13" t="s">
        <v>166</v>
      </c>
      <c r="M68" s="13">
        <v>0</v>
      </c>
      <c r="N68" s="9">
        <v>62</v>
      </c>
    </row>
    <row r="69" spans="1:14" s="5" customFormat="1" ht="109.5" customHeight="1">
      <c r="A69" s="13" t="s">
        <v>188</v>
      </c>
      <c r="B69" s="13"/>
      <c r="C69" s="13" t="s">
        <v>192</v>
      </c>
      <c r="D69" s="13" t="s">
        <v>21</v>
      </c>
      <c r="E69" s="14">
        <v>41537</v>
      </c>
      <c r="F69" s="13">
        <v>12</v>
      </c>
      <c r="G69" s="13">
        <v>0</v>
      </c>
      <c r="H69" s="18">
        <f t="shared" si="0"/>
        <v>0</v>
      </c>
      <c r="I69" s="13">
        <v>9</v>
      </c>
      <c r="J69" s="13">
        <v>1</v>
      </c>
      <c r="K69" s="13">
        <f t="shared" si="1"/>
        <v>83.33333333333334</v>
      </c>
      <c r="L69" s="13" t="s">
        <v>166</v>
      </c>
      <c r="M69" s="13">
        <v>0</v>
      </c>
      <c r="N69" s="9">
        <v>63</v>
      </c>
    </row>
    <row r="70" spans="1:14" s="5" customFormat="1" ht="109.5" customHeight="1">
      <c r="A70" s="13">
        <v>11</v>
      </c>
      <c r="B70" s="13">
        <v>22</v>
      </c>
      <c r="C70" s="13" t="s">
        <v>192</v>
      </c>
      <c r="D70" s="13" t="s">
        <v>21</v>
      </c>
      <c r="E70" s="14">
        <v>41536</v>
      </c>
      <c r="F70" s="13">
        <v>21</v>
      </c>
      <c r="G70" s="13">
        <v>0</v>
      </c>
      <c r="H70" s="18">
        <f t="shared" si="0"/>
        <v>0</v>
      </c>
      <c r="I70" s="13">
        <v>8</v>
      </c>
      <c r="J70" s="13">
        <v>7</v>
      </c>
      <c r="K70" s="13">
        <f t="shared" si="1"/>
        <v>71.42857142857143</v>
      </c>
      <c r="L70" s="13" t="s">
        <v>166</v>
      </c>
      <c r="M70" s="13">
        <v>0</v>
      </c>
      <c r="N70" s="9">
        <v>64</v>
      </c>
    </row>
    <row r="71" spans="1:14" s="5" customFormat="1" ht="109.5" customHeight="1">
      <c r="A71" s="13" t="s">
        <v>86</v>
      </c>
      <c r="B71" s="13">
        <v>15</v>
      </c>
      <c r="C71" s="13" t="s">
        <v>150</v>
      </c>
      <c r="D71" s="13" t="s">
        <v>70</v>
      </c>
      <c r="E71" s="14">
        <v>41530</v>
      </c>
      <c r="F71" s="13">
        <v>13</v>
      </c>
      <c r="G71" s="13">
        <v>0</v>
      </c>
      <c r="H71" s="18">
        <f t="shared" si="0"/>
        <v>0</v>
      </c>
      <c r="I71" s="13">
        <v>4</v>
      </c>
      <c r="J71" s="13">
        <v>4</v>
      </c>
      <c r="K71" s="13">
        <f t="shared" si="1"/>
        <v>61.53846153846154</v>
      </c>
      <c r="L71" s="13" t="s">
        <v>204</v>
      </c>
      <c r="M71" s="13">
        <v>0</v>
      </c>
      <c r="N71" s="9">
        <v>65</v>
      </c>
    </row>
    <row r="72" spans="1:14" s="5" customFormat="1" ht="109.5" customHeight="1">
      <c r="A72" s="13" t="s">
        <v>135</v>
      </c>
      <c r="B72" s="13">
        <v>23</v>
      </c>
      <c r="C72" s="13" t="s">
        <v>207</v>
      </c>
      <c r="D72" s="13" t="s">
        <v>21</v>
      </c>
      <c r="E72" s="14" t="s">
        <v>208</v>
      </c>
      <c r="F72" s="13">
        <v>19</v>
      </c>
      <c r="G72" s="13">
        <v>0</v>
      </c>
      <c r="H72" s="18">
        <f aca="true" t="shared" si="2" ref="H72:H100">G72/F72*100</f>
        <v>0</v>
      </c>
      <c r="I72" s="13">
        <v>8</v>
      </c>
      <c r="J72" s="13">
        <v>7</v>
      </c>
      <c r="K72" s="13">
        <f aca="true" t="shared" si="3" ref="K72:K90">(I72+J72)/F72*100</f>
        <v>78.94736842105263</v>
      </c>
      <c r="L72" s="13" t="s">
        <v>329</v>
      </c>
      <c r="M72" s="13">
        <v>1</v>
      </c>
      <c r="N72" s="9">
        <v>66</v>
      </c>
    </row>
    <row r="73" spans="1:14" s="5" customFormat="1" ht="109.5" customHeight="1">
      <c r="A73" s="13" t="s">
        <v>140</v>
      </c>
      <c r="B73" s="13">
        <v>21</v>
      </c>
      <c r="C73" s="13" t="s">
        <v>207</v>
      </c>
      <c r="D73" s="13" t="s">
        <v>58</v>
      </c>
      <c r="E73" s="14">
        <v>41536</v>
      </c>
      <c r="F73" s="13">
        <v>16</v>
      </c>
      <c r="G73" s="13">
        <v>3</v>
      </c>
      <c r="H73" s="18">
        <f t="shared" si="2"/>
        <v>18.75</v>
      </c>
      <c r="I73" s="13">
        <v>3</v>
      </c>
      <c r="J73" s="13">
        <v>0</v>
      </c>
      <c r="K73" s="13">
        <f t="shared" si="3"/>
        <v>18.75</v>
      </c>
      <c r="L73" s="13" t="s">
        <v>329</v>
      </c>
      <c r="M73" s="13">
        <v>3</v>
      </c>
      <c r="N73" s="9">
        <v>67</v>
      </c>
    </row>
    <row r="74" spans="1:14" s="5" customFormat="1" ht="109.5" customHeight="1">
      <c r="A74" s="13" t="s">
        <v>140</v>
      </c>
      <c r="B74" s="13">
        <v>21</v>
      </c>
      <c r="C74" s="13" t="s">
        <v>215</v>
      </c>
      <c r="D74" s="13" t="s">
        <v>21</v>
      </c>
      <c r="E74" s="14">
        <v>41530</v>
      </c>
      <c r="F74" s="13">
        <v>16</v>
      </c>
      <c r="G74" s="13">
        <v>0</v>
      </c>
      <c r="H74" s="18">
        <f t="shared" si="2"/>
        <v>0</v>
      </c>
      <c r="I74" s="13">
        <v>6</v>
      </c>
      <c r="J74" s="13">
        <v>11</v>
      </c>
      <c r="K74" s="13">
        <f t="shared" si="3"/>
        <v>106.25</v>
      </c>
      <c r="L74" s="13" t="s">
        <v>329</v>
      </c>
      <c r="M74" s="13">
        <v>1</v>
      </c>
      <c r="N74" s="9">
        <v>68</v>
      </c>
    </row>
    <row r="75" spans="1:14" s="5" customFormat="1" ht="109.5" customHeight="1">
      <c r="A75" s="13" t="s">
        <v>135</v>
      </c>
      <c r="B75" s="13">
        <v>23</v>
      </c>
      <c r="C75" s="13" t="s">
        <v>215</v>
      </c>
      <c r="D75" s="13" t="s">
        <v>21</v>
      </c>
      <c r="E75" s="14">
        <v>41531</v>
      </c>
      <c r="F75" s="13">
        <v>18</v>
      </c>
      <c r="G75" s="13">
        <v>0</v>
      </c>
      <c r="H75" s="18">
        <f t="shared" si="2"/>
        <v>0</v>
      </c>
      <c r="I75" s="13">
        <v>7</v>
      </c>
      <c r="J75" s="13">
        <v>9</v>
      </c>
      <c r="K75" s="13">
        <f t="shared" si="3"/>
        <v>88.88888888888889</v>
      </c>
      <c r="L75" s="13" t="s">
        <v>329</v>
      </c>
      <c r="M75" s="13">
        <v>1</v>
      </c>
      <c r="N75" s="9">
        <v>69</v>
      </c>
    </row>
    <row r="76" spans="1:14" s="9" customFormat="1" ht="109.5" customHeight="1">
      <c r="A76" s="13" t="s">
        <v>135</v>
      </c>
      <c r="B76" s="13">
        <v>23</v>
      </c>
      <c r="C76" s="13" t="s">
        <v>220</v>
      </c>
      <c r="D76" s="13" t="s">
        <v>21</v>
      </c>
      <c r="E76" s="14">
        <v>41530</v>
      </c>
      <c r="F76" s="13">
        <v>21</v>
      </c>
      <c r="G76" s="13">
        <v>0</v>
      </c>
      <c r="H76" s="18">
        <f t="shared" si="2"/>
        <v>0</v>
      </c>
      <c r="I76" s="13">
        <v>12</v>
      </c>
      <c r="J76" s="13">
        <v>2</v>
      </c>
      <c r="K76" s="13">
        <f t="shared" si="3"/>
        <v>66.66666666666666</v>
      </c>
      <c r="L76" s="13" t="s">
        <v>221</v>
      </c>
      <c r="M76" s="13">
        <v>1</v>
      </c>
      <c r="N76" s="9">
        <v>70</v>
      </c>
    </row>
    <row r="77" spans="1:14" s="9" customFormat="1" ht="109.5" customHeight="1">
      <c r="A77" s="13" t="s">
        <v>157</v>
      </c>
      <c r="B77" s="13">
        <v>21</v>
      </c>
      <c r="C77" s="13" t="s">
        <v>225</v>
      </c>
      <c r="D77" s="13" t="s">
        <v>21</v>
      </c>
      <c r="E77" s="14">
        <v>41531</v>
      </c>
      <c r="F77" s="13">
        <v>18</v>
      </c>
      <c r="G77" s="13">
        <v>0</v>
      </c>
      <c r="H77" s="18">
        <f t="shared" si="2"/>
        <v>0</v>
      </c>
      <c r="I77" s="13">
        <v>7</v>
      </c>
      <c r="J77" s="13">
        <v>6</v>
      </c>
      <c r="K77" s="13">
        <f t="shared" si="3"/>
        <v>72.22222222222221</v>
      </c>
      <c r="L77" s="13" t="s">
        <v>221</v>
      </c>
      <c r="M77" s="13">
        <v>0</v>
      </c>
      <c r="N77" s="9">
        <v>71</v>
      </c>
    </row>
    <row r="78" spans="1:14" s="9" customFormat="1" ht="109.5" customHeight="1">
      <c r="A78" s="13" t="s">
        <v>158</v>
      </c>
      <c r="B78" s="13">
        <v>23</v>
      </c>
      <c r="C78" s="13" t="s">
        <v>225</v>
      </c>
      <c r="D78" s="13" t="s">
        <v>21</v>
      </c>
      <c r="E78" s="14">
        <v>41531</v>
      </c>
      <c r="F78" s="13">
        <v>23</v>
      </c>
      <c r="G78" s="13">
        <v>0</v>
      </c>
      <c r="H78" s="18">
        <f t="shared" si="2"/>
        <v>0</v>
      </c>
      <c r="I78" s="13">
        <v>9</v>
      </c>
      <c r="J78" s="13">
        <v>3</v>
      </c>
      <c r="K78" s="13">
        <f t="shared" si="3"/>
        <v>52.17391304347826</v>
      </c>
      <c r="L78" s="13" t="s">
        <v>330</v>
      </c>
      <c r="M78" s="13">
        <v>0</v>
      </c>
      <c r="N78" s="9">
        <v>72</v>
      </c>
    </row>
    <row r="79" spans="1:14" s="9" customFormat="1" ht="109.5" customHeight="1">
      <c r="A79" s="13" t="s">
        <v>117</v>
      </c>
      <c r="B79" s="13">
        <v>21</v>
      </c>
      <c r="C79" s="13" t="s">
        <v>225</v>
      </c>
      <c r="D79" s="13" t="s">
        <v>21</v>
      </c>
      <c r="E79" s="14">
        <v>41531</v>
      </c>
      <c r="F79" s="13">
        <v>19</v>
      </c>
      <c r="G79" s="13">
        <v>0</v>
      </c>
      <c r="H79" s="18">
        <f t="shared" si="2"/>
        <v>0</v>
      </c>
      <c r="I79" s="13">
        <v>7</v>
      </c>
      <c r="J79" s="13">
        <v>12</v>
      </c>
      <c r="K79" s="13">
        <f t="shared" si="3"/>
        <v>100</v>
      </c>
      <c r="L79" s="13" t="s">
        <v>330</v>
      </c>
      <c r="M79" s="13">
        <v>0</v>
      </c>
      <c r="N79" s="9">
        <v>73</v>
      </c>
    </row>
    <row r="80" spans="1:14" s="9" customFormat="1" ht="109.5" customHeight="1">
      <c r="A80" s="13" t="s">
        <v>120</v>
      </c>
      <c r="B80" s="13">
        <v>19</v>
      </c>
      <c r="C80" s="13" t="s">
        <v>225</v>
      </c>
      <c r="D80" s="13" t="s">
        <v>21</v>
      </c>
      <c r="E80" s="14">
        <v>41531</v>
      </c>
      <c r="F80" s="13">
        <v>17</v>
      </c>
      <c r="G80" s="13">
        <v>0</v>
      </c>
      <c r="H80" s="18">
        <f t="shared" si="2"/>
        <v>0</v>
      </c>
      <c r="I80" s="13">
        <v>7</v>
      </c>
      <c r="J80" s="13">
        <v>10</v>
      </c>
      <c r="K80" s="13">
        <f t="shared" si="3"/>
        <v>100</v>
      </c>
      <c r="L80" s="13" t="s">
        <v>330</v>
      </c>
      <c r="M80" s="13">
        <v>0</v>
      </c>
      <c r="N80" s="9">
        <v>74</v>
      </c>
    </row>
    <row r="81" spans="1:14" s="9" customFormat="1" ht="109.5" customHeight="1">
      <c r="A81" s="13" t="s">
        <v>81</v>
      </c>
      <c r="B81" s="13">
        <v>16</v>
      </c>
      <c r="C81" s="13" t="s">
        <v>225</v>
      </c>
      <c r="D81" s="13" t="s">
        <v>21</v>
      </c>
      <c r="E81" s="14">
        <v>41528</v>
      </c>
      <c r="F81" s="13">
        <v>16</v>
      </c>
      <c r="G81" s="13">
        <v>0</v>
      </c>
      <c r="H81" s="18">
        <f t="shared" si="2"/>
        <v>0</v>
      </c>
      <c r="I81" s="13">
        <v>0</v>
      </c>
      <c r="J81" s="13">
        <v>16</v>
      </c>
      <c r="K81" s="13">
        <f t="shared" si="3"/>
        <v>100</v>
      </c>
      <c r="L81" s="13" t="s">
        <v>330</v>
      </c>
      <c r="M81" s="13">
        <v>0</v>
      </c>
      <c r="N81" s="9">
        <v>75</v>
      </c>
    </row>
    <row r="82" spans="1:14" s="9" customFormat="1" ht="109.5" customHeight="1">
      <c r="A82" s="13" t="s">
        <v>86</v>
      </c>
      <c r="B82" s="13">
        <v>15</v>
      </c>
      <c r="C82" s="13" t="s">
        <v>225</v>
      </c>
      <c r="D82" s="13" t="s">
        <v>21</v>
      </c>
      <c r="E82" s="14">
        <v>41528</v>
      </c>
      <c r="F82" s="13">
        <v>14</v>
      </c>
      <c r="G82" s="13">
        <v>0</v>
      </c>
      <c r="H82" s="18">
        <f t="shared" si="2"/>
        <v>0</v>
      </c>
      <c r="I82" s="13">
        <v>0</v>
      </c>
      <c r="J82" s="13">
        <v>14</v>
      </c>
      <c r="K82" s="13">
        <f t="shared" si="3"/>
        <v>100</v>
      </c>
      <c r="L82" s="13" t="s">
        <v>330</v>
      </c>
      <c r="M82" s="13">
        <v>0</v>
      </c>
      <c r="N82" s="9">
        <v>76</v>
      </c>
    </row>
    <row r="83" spans="1:14" s="9" customFormat="1" ht="109.5" customHeight="1">
      <c r="A83" s="13">
        <v>11</v>
      </c>
      <c r="B83" s="13">
        <v>22</v>
      </c>
      <c r="C83" s="13" t="s">
        <v>225</v>
      </c>
      <c r="D83" s="13" t="s">
        <v>21</v>
      </c>
      <c r="E83" s="14">
        <v>41528</v>
      </c>
      <c r="F83" s="13">
        <v>22</v>
      </c>
      <c r="G83" s="13">
        <v>0</v>
      </c>
      <c r="H83" s="18">
        <f t="shared" si="2"/>
        <v>0</v>
      </c>
      <c r="I83" s="13">
        <v>0</v>
      </c>
      <c r="J83" s="13">
        <v>22</v>
      </c>
      <c r="K83" s="13">
        <f t="shared" si="3"/>
        <v>100</v>
      </c>
      <c r="L83" s="13" t="s">
        <v>330</v>
      </c>
      <c r="M83" s="13">
        <v>0</v>
      </c>
      <c r="N83" s="9">
        <v>77</v>
      </c>
    </row>
    <row r="84" spans="1:14" s="5" customFormat="1" ht="109.5" customHeight="1">
      <c r="A84" s="11" t="s">
        <v>157</v>
      </c>
      <c r="B84" s="11">
        <v>23</v>
      </c>
      <c r="C84" s="11" t="s">
        <v>136</v>
      </c>
      <c r="D84" s="11" t="s">
        <v>21</v>
      </c>
      <c r="E84" s="12">
        <v>41527</v>
      </c>
      <c r="F84" s="11">
        <v>19</v>
      </c>
      <c r="G84" s="11">
        <v>2</v>
      </c>
      <c r="H84" s="18">
        <f t="shared" si="2"/>
        <v>10.526315789473683</v>
      </c>
      <c r="I84" s="11">
        <v>9</v>
      </c>
      <c r="J84" s="11">
        <v>0</v>
      </c>
      <c r="K84" s="13">
        <f t="shared" si="3"/>
        <v>47.368421052631575</v>
      </c>
      <c r="L84" s="11" t="s">
        <v>233</v>
      </c>
      <c r="M84" s="11">
        <v>0</v>
      </c>
      <c r="N84" s="9">
        <v>78</v>
      </c>
    </row>
    <row r="85" spans="1:14" s="5" customFormat="1" ht="109.5" customHeight="1">
      <c r="A85" s="11" t="s">
        <v>158</v>
      </c>
      <c r="B85" s="11">
        <v>25</v>
      </c>
      <c r="C85" s="11" t="s">
        <v>136</v>
      </c>
      <c r="D85" s="11" t="s">
        <v>21</v>
      </c>
      <c r="E85" s="12">
        <v>41524</v>
      </c>
      <c r="F85" s="11">
        <v>22</v>
      </c>
      <c r="G85" s="11">
        <v>4</v>
      </c>
      <c r="H85" s="18">
        <f t="shared" si="2"/>
        <v>18.181818181818183</v>
      </c>
      <c r="I85" s="11">
        <v>3</v>
      </c>
      <c r="J85" s="11">
        <v>0</v>
      </c>
      <c r="K85" s="13">
        <f t="shared" si="3"/>
        <v>13.636363636363635</v>
      </c>
      <c r="L85" s="11" t="s">
        <v>233</v>
      </c>
      <c r="M85" s="11">
        <v>0</v>
      </c>
      <c r="N85" s="9">
        <v>79</v>
      </c>
    </row>
    <row r="86" spans="1:14" s="5" customFormat="1" ht="109.5" customHeight="1">
      <c r="A86" s="11" t="s">
        <v>81</v>
      </c>
      <c r="B86" s="11">
        <v>22</v>
      </c>
      <c r="C86" s="11" t="s">
        <v>136</v>
      </c>
      <c r="D86" s="11" t="s">
        <v>21</v>
      </c>
      <c r="E86" s="12">
        <v>41528</v>
      </c>
      <c r="F86" s="11">
        <v>15</v>
      </c>
      <c r="G86" s="11">
        <v>0</v>
      </c>
      <c r="H86" s="18">
        <f t="shared" si="2"/>
        <v>0</v>
      </c>
      <c r="I86" s="11">
        <v>10</v>
      </c>
      <c r="J86" s="11">
        <v>4</v>
      </c>
      <c r="K86" s="13">
        <f t="shared" si="3"/>
        <v>93.33333333333333</v>
      </c>
      <c r="L86" s="11" t="s">
        <v>233</v>
      </c>
      <c r="M86" s="11">
        <v>0</v>
      </c>
      <c r="N86" s="9">
        <v>80</v>
      </c>
    </row>
    <row r="87" spans="1:14" s="5" customFormat="1" ht="109.5" customHeight="1">
      <c r="A87" s="11" t="s">
        <v>86</v>
      </c>
      <c r="B87" s="11">
        <v>21</v>
      </c>
      <c r="C87" s="11" t="s">
        <v>136</v>
      </c>
      <c r="D87" s="11" t="s">
        <v>21</v>
      </c>
      <c r="E87" s="12">
        <v>41529</v>
      </c>
      <c r="F87" s="11">
        <v>15</v>
      </c>
      <c r="G87" s="11">
        <v>0</v>
      </c>
      <c r="H87" s="18">
        <f t="shared" si="2"/>
        <v>0</v>
      </c>
      <c r="I87" s="11">
        <v>7</v>
      </c>
      <c r="J87" s="11">
        <v>7</v>
      </c>
      <c r="K87" s="13">
        <f t="shared" si="3"/>
        <v>93.33333333333333</v>
      </c>
      <c r="L87" s="11" t="s">
        <v>233</v>
      </c>
      <c r="M87" s="11">
        <v>0</v>
      </c>
      <c r="N87" s="9">
        <v>81</v>
      </c>
    </row>
    <row r="88" spans="1:14" s="5" customFormat="1" ht="109.5" customHeight="1">
      <c r="A88" s="11">
        <v>11</v>
      </c>
      <c r="B88" s="11">
        <v>21</v>
      </c>
      <c r="C88" s="11" t="s">
        <v>136</v>
      </c>
      <c r="D88" s="11" t="s">
        <v>21</v>
      </c>
      <c r="E88" s="12">
        <v>41535</v>
      </c>
      <c r="F88" s="11">
        <v>18</v>
      </c>
      <c r="G88" s="11">
        <v>0</v>
      </c>
      <c r="H88" s="18">
        <f t="shared" si="2"/>
        <v>0</v>
      </c>
      <c r="I88" s="11">
        <v>12</v>
      </c>
      <c r="J88" s="11">
        <v>3</v>
      </c>
      <c r="K88" s="13">
        <f t="shared" si="3"/>
        <v>83.33333333333334</v>
      </c>
      <c r="L88" s="11" t="s">
        <v>233</v>
      </c>
      <c r="M88" s="11">
        <v>0</v>
      </c>
      <c r="N88" s="9">
        <v>82</v>
      </c>
    </row>
    <row r="89" spans="1:14" ht="56.25">
      <c r="A89" s="11" t="s">
        <v>256</v>
      </c>
      <c r="B89" s="11">
        <v>22</v>
      </c>
      <c r="C89" s="11" t="s">
        <v>154</v>
      </c>
      <c r="D89" s="11" t="s">
        <v>21</v>
      </c>
      <c r="E89" s="12">
        <v>41533</v>
      </c>
      <c r="F89" s="11">
        <v>21</v>
      </c>
      <c r="G89" s="11">
        <v>4</v>
      </c>
      <c r="H89" s="18">
        <f t="shared" si="2"/>
        <v>19.047619047619047</v>
      </c>
      <c r="I89" s="11">
        <v>8</v>
      </c>
      <c r="J89" s="11">
        <v>2</v>
      </c>
      <c r="K89" s="13">
        <f t="shared" si="3"/>
        <v>47.61904761904761</v>
      </c>
      <c r="L89" s="11" t="s">
        <v>257</v>
      </c>
      <c r="M89" s="11">
        <v>0</v>
      </c>
      <c r="N89" s="9">
        <v>83</v>
      </c>
    </row>
    <row r="90" spans="1:14" ht="56.25">
      <c r="A90" s="11" t="s">
        <v>261</v>
      </c>
      <c r="B90" s="11">
        <v>21</v>
      </c>
      <c r="C90" s="11" t="s">
        <v>154</v>
      </c>
      <c r="D90" s="11" t="s">
        <v>21</v>
      </c>
      <c r="E90" s="12">
        <v>41533</v>
      </c>
      <c r="F90" s="11">
        <v>20</v>
      </c>
      <c r="G90" s="11">
        <v>1</v>
      </c>
      <c r="H90" s="18">
        <f t="shared" si="2"/>
        <v>5</v>
      </c>
      <c r="I90" s="11">
        <v>8</v>
      </c>
      <c r="J90" s="11">
        <v>1</v>
      </c>
      <c r="K90" s="13">
        <f t="shared" si="3"/>
        <v>45</v>
      </c>
      <c r="L90" s="11" t="s">
        <v>257</v>
      </c>
      <c r="M90" s="11">
        <v>0</v>
      </c>
      <c r="N90" s="9">
        <v>84</v>
      </c>
    </row>
    <row r="91" spans="1:14" ht="56.25">
      <c r="A91" s="13" t="s">
        <v>92</v>
      </c>
      <c r="B91" s="13">
        <v>26</v>
      </c>
      <c r="C91" s="13" t="s">
        <v>265</v>
      </c>
      <c r="D91" s="11" t="s">
        <v>21</v>
      </c>
      <c r="E91" s="14">
        <v>41530</v>
      </c>
      <c r="F91" s="13">
        <v>24</v>
      </c>
      <c r="G91" s="13">
        <v>0</v>
      </c>
      <c r="H91" s="18">
        <f t="shared" si="2"/>
        <v>0</v>
      </c>
      <c r="I91" s="13">
        <v>11</v>
      </c>
      <c r="J91" s="13">
        <v>9</v>
      </c>
      <c r="K91" s="13">
        <f>(I91+J91)/F91*100</f>
        <v>83.33333333333334</v>
      </c>
      <c r="L91" s="13" t="s">
        <v>331</v>
      </c>
      <c r="M91" s="13">
        <v>0</v>
      </c>
      <c r="N91" s="9">
        <v>85</v>
      </c>
    </row>
    <row r="92" spans="1:14" ht="88.5" customHeight="1">
      <c r="A92" s="13" t="s">
        <v>159</v>
      </c>
      <c r="B92" s="13">
        <v>27</v>
      </c>
      <c r="C92" s="13" t="s">
        <v>265</v>
      </c>
      <c r="D92" s="11" t="s">
        <v>21</v>
      </c>
      <c r="E92" s="14">
        <v>41530</v>
      </c>
      <c r="F92" s="13">
        <v>26</v>
      </c>
      <c r="G92" s="13">
        <v>3</v>
      </c>
      <c r="H92" s="18">
        <f t="shared" si="2"/>
        <v>11.538461538461538</v>
      </c>
      <c r="I92" s="13">
        <v>9</v>
      </c>
      <c r="J92" s="13">
        <v>7</v>
      </c>
      <c r="K92" s="13">
        <f>(I92+J92)/F92*100</f>
        <v>61.53846153846154</v>
      </c>
      <c r="L92" s="13" t="s">
        <v>331</v>
      </c>
      <c r="M92" s="13">
        <v>1</v>
      </c>
      <c r="N92" s="9">
        <v>86</v>
      </c>
    </row>
    <row r="93" spans="1:14" ht="75">
      <c r="A93" s="13" t="s">
        <v>120</v>
      </c>
      <c r="B93" s="13">
        <v>19</v>
      </c>
      <c r="C93" s="13" t="s">
        <v>220</v>
      </c>
      <c r="D93" s="11" t="s">
        <v>21</v>
      </c>
      <c r="E93" s="14">
        <v>41535</v>
      </c>
      <c r="F93" s="13">
        <v>14</v>
      </c>
      <c r="G93" s="13">
        <v>0</v>
      </c>
      <c r="H93" s="18">
        <f t="shared" si="2"/>
        <v>0</v>
      </c>
      <c r="I93" s="13">
        <v>7</v>
      </c>
      <c r="J93" s="13">
        <v>4</v>
      </c>
      <c r="K93" s="13">
        <v>78.57142</v>
      </c>
      <c r="L93" s="13" t="s">
        <v>332</v>
      </c>
      <c r="M93" s="13">
        <v>1</v>
      </c>
      <c r="N93" s="9">
        <v>87</v>
      </c>
    </row>
    <row r="94" spans="1:14" ht="75">
      <c r="A94" s="13" t="s">
        <v>117</v>
      </c>
      <c r="B94" s="13">
        <v>21</v>
      </c>
      <c r="C94" s="13" t="s">
        <v>220</v>
      </c>
      <c r="D94" s="11" t="s">
        <v>21</v>
      </c>
      <c r="E94" s="14">
        <v>41535</v>
      </c>
      <c r="F94" s="13">
        <v>18</v>
      </c>
      <c r="G94" s="13">
        <v>1</v>
      </c>
      <c r="H94" s="18">
        <f t="shared" si="2"/>
        <v>5.555555555555555</v>
      </c>
      <c r="I94" s="13">
        <v>6</v>
      </c>
      <c r="J94" s="13">
        <v>6</v>
      </c>
      <c r="K94" s="13">
        <v>66.66666</v>
      </c>
      <c r="L94" s="13" t="s">
        <v>332</v>
      </c>
      <c r="M94" s="13">
        <v>0</v>
      </c>
      <c r="N94" s="9">
        <v>88</v>
      </c>
    </row>
    <row r="95" spans="1:14" ht="75">
      <c r="A95" s="13" t="s">
        <v>157</v>
      </c>
      <c r="B95" s="13">
        <v>21</v>
      </c>
      <c r="C95" s="13" t="s">
        <v>220</v>
      </c>
      <c r="D95" s="11" t="s">
        <v>21</v>
      </c>
      <c r="E95" s="14">
        <v>41527</v>
      </c>
      <c r="F95" s="13">
        <v>21</v>
      </c>
      <c r="G95" s="13">
        <v>0</v>
      </c>
      <c r="H95" s="18">
        <f t="shared" si="2"/>
        <v>0</v>
      </c>
      <c r="I95" s="13">
        <v>15</v>
      </c>
      <c r="J95" s="13">
        <v>1</v>
      </c>
      <c r="K95" s="13">
        <v>76.19047</v>
      </c>
      <c r="L95" s="13" t="s">
        <v>332</v>
      </c>
      <c r="M95" s="13">
        <v>0</v>
      </c>
      <c r="N95" s="9">
        <v>89</v>
      </c>
    </row>
    <row r="96" spans="1:14" ht="75">
      <c r="A96" s="13" t="s">
        <v>158</v>
      </c>
      <c r="B96" s="13">
        <v>23</v>
      </c>
      <c r="C96" s="13" t="s">
        <v>220</v>
      </c>
      <c r="D96" s="11" t="s">
        <v>21</v>
      </c>
      <c r="E96" s="14">
        <v>41541</v>
      </c>
      <c r="F96" s="13">
        <v>21</v>
      </c>
      <c r="G96" s="13">
        <v>5</v>
      </c>
      <c r="H96" s="18">
        <f t="shared" si="2"/>
        <v>23.809523809523807</v>
      </c>
      <c r="I96" s="13">
        <v>4</v>
      </c>
      <c r="J96" s="13">
        <v>0</v>
      </c>
      <c r="K96" s="13">
        <v>19.04761</v>
      </c>
      <c r="L96" s="13" t="s">
        <v>332</v>
      </c>
      <c r="M96" s="13">
        <v>2</v>
      </c>
      <c r="N96" s="9">
        <v>90</v>
      </c>
    </row>
    <row r="97" spans="1:14" ht="75">
      <c r="A97" s="13" t="s">
        <v>140</v>
      </c>
      <c r="B97" s="13">
        <v>21</v>
      </c>
      <c r="C97" s="13" t="s">
        <v>284</v>
      </c>
      <c r="D97" s="11" t="s">
        <v>21</v>
      </c>
      <c r="E97" s="14">
        <v>41533</v>
      </c>
      <c r="F97" s="13">
        <v>20</v>
      </c>
      <c r="G97" s="13">
        <v>3</v>
      </c>
      <c r="H97" s="18">
        <f t="shared" si="2"/>
        <v>15</v>
      </c>
      <c r="I97" s="13">
        <v>3</v>
      </c>
      <c r="J97" s="13">
        <v>2</v>
      </c>
      <c r="K97" s="13" t="s">
        <v>285</v>
      </c>
      <c r="L97" s="13" t="s">
        <v>332</v>
      </c>
      <c r="M97" s="13">
        <v>2</v>
      </c>
      <c r="N97" s="9">
        <v>91</v>
      </c>
    </row>
    <row r="98" spans="1:14" ht="75">
      <c r="A98" s="13">
        <v>11</v>
      </c>
      <c r="B98" s="13">
        <v>22</v>
      </c>
      <c r="C98" s="13" t="s">
        <v>220</v>
      </c>
      <c r="D98" s="11" t="s">
        <v>21</v>
      </c>
      <c r="E98" s="14">
        <v>41537</v>
      </c>
      <c r="F98" s="13">
        <v>21</v>
      </c>
      <c r="G98" s="13"/>
      <c r="H98" s="18">
        <f t="shared" si="2"/>
        <v>0</v>
      </c>
      <c r="I98" s="13">
        <v>14</v>
      </c>
      <c r="J98" s="13">
        <v>2</v>
      </c>
      <c r="K98" s="13">
        <v>76.19047</v>
      </c>
      <c r="L98" s="13" t="s">
        <v>332</v>
      </c>
      <c r="M98" s="13">
        <v>0</v>
      </c>
      <c r="N98" s="9">
        <v>92</v>
      </c>
    </row>
    <row r="99" spans="1:14" ht="75">
      <c r="A99" s="13" t="s">
        <v>117</v>
      </c>
      <c r="B99" s="13">
        <v>21</v>
      </c>
      <c r="C99" s="13" t="s">
        <v>298</v>
      </c>
      <c r="D99" s="11" t="s">
        <v>21</v>
      </c>
      <c r="E99" s="14">
        <v>41531</v>
      </c>
      <c r="F99" s="13">
        <v>18</v>
      </c>
      <c r="G99" s="13"/>
      <c r="H99" s="18">
        <f t="shared" si="2"/>
        <v>0</v>
      </c>
      <c r="I99" s="13">
        <v>12</v>
      </c>
      <c r="J99" s="13">
        <v>5</v>
      </c>
      <c r="K99" s="13">
        <v>94.44444</v>
      </c>
      <c r="L99" s="13" t="s">
        <v>332</v>
      </c>
      <c r="M99" s="13">
        <v>0</v>
      </c>
      <c r="N99" s="9">
        <v>93</v>
      </c>
    </row>
    <row r="100" spans="1:14" ht="75">
      <c r="A100" s="13">
        <v>11</v>
      </c>
      <c r="B100" s="13">
        <v>22</v>
      </c>
      <c r="C100" s="13" t="s">
        <v>298</v>
      </c>
      <c r="D100" s="11" t="s">
        <v>21</v>
      </c>
      <c r="E100" s="13">
        <v>21</v>
      </c>
      <c r="F100" s="13">
        <v>19</v>
      </c>
      <c r="G100" s="13"/>
      <c r="H100" s="18">
        <f t="shared" si="2"/>
        <v>0</v>
      </c>
      <c r="I100" s="13">
        <v>12</v>
      </c>
      <c r="J100" s="13">
        <v>6</v>
      </c>
      <c r="K100" s="13">
        <v>94.73684</v>
      </c>
      <c r="L100" s="13" t="s">
        <v>332</v>
      </c>
      <c r="M100" s="13">
        <v>0</v>
      </c>
      <c r="N100" s="9">
        <v>94</v>
      </c>
    </row>
    <row r="101" spans="1:14" ht="93.75">
      <c r="A101" s="13" t="s">
        <v>301</v>
      </c>
      <c r="B101" s="13">
        <v>22</v>
      </c>
      <c r="C101" s="13" t="s">
        <v>265</v>
      </c>
      <c r="D101" s="13" t="s">
        <v>21</v>
      </c>
      <c r="E101" s="14">
        <v>41535</v>
      </c>
      <c r="F101" s="13">
        <v>21</v>
      </c>
      <c r="G101" s="13">
        <v>0</v>
      </c>
      <c r="H101" s="18">
        <v>0</v>
      </c>
      <c r="I101" s="13">
        <v>16</v>
      </c>
      <c r="J101" s="13">
        <v>2</v>
      </c>
      <c r="K101" s="13">
        <v>85</v>
      </c>
      <c r="L101" s="13" t="s">
        <v>302</v>
      </c>
      <c r="M101" s="13">
        <v>0</v>
      </c>
      <c r="N101" s="9">
        <v>95</v>
      </c>
    </row>
    <row r="102" spans="1:14" ht="93.75">
      <c r="A102" s="13" t="s">
        <v>301</v>
      </c>
      <c r="B102" s="13">
        <v>22</v>
      </c>
      <c r="C102" s="13" t="s">
        <v>303</v>
      </c>
      <c r="D102" s="13" t="s">
        <v>21</v>
      </c>
      <c r="E102" s="14">
        <v>41534</v>
      </c>
      <c r="F102" s="13">
        <v>21</v>
      </c>
      <c r="G102" s="13">
        <v>0</v>
      </c>
      <c r="H102" s="18">
        <v>0</v>
      </c>
      <c r="I102" s="13">
        <v>10</v>
      </c>
      <c r="J102" s="13">
        <v>9</v>
      </c>
      <c r="K102" s="13">
        <v>90</v>
      </c>
      <c r="L102" s="13" t="s">
        <v>302</v>
      </c>
      <c r="M102" s="13">
        <v>0</v>
      </c>
      <c r="N102" s="9">
        <v>96</v>
      </c>
    </row>
    <row r="103" spans="1:14" ht="75">
      <c r="A103" s="13" t="s">
        <v>304</v>
      </c>
      <c r="B103" s="13">
        <v>22</v>
      </c>
      <c r="C103" s="13" t="s">
        <v>207</v>
      </c>
      <c r="D103" s="13" t="s">
        <v>21</v>
      </c>
      <c r="E103" s="13" t="s">
        <v>305</v>
      </c>
      <c r="F103" s="13">
        <v>22</v>
      </c>
      <c r="G103" s="13">
        <v>0</v>
      </c>
      <c r="H103" s="18">
        <v>0</v>
      </c>
      <c r="I103" s="13">
        <v>11</v>
      </c>
      <c r="J103" s="13">
        <v>7</v>
      </c>
      <c r="K103" s="13">
        <v>81</v>
      </c>
      <c r="L103" s="13" t="s">
        <v>306</v>
      </c>
      <c r="M103" s="13">
        <v>0</v>
      </c>
      <c r="N103" s="9">
        <v>97</v>
      </c>
    </row>
    <row r="104" spans="1:14" ht="75">
      <c r="A104" s="13" t="s">
        <v>304</v>
      </c>
      <c r="B104" s="13">
        <v>22</v>
      </c>
      <c r="C104" s="13" t="s">
        <v>265</v>
      </c>
      <c r="D104" s="13" t="s">
        <v>21</v>
      </c>
      <c r="E104" s="14">
        <v>41535</v>
      </c>
      <c r="F104" s="13">
        <v>22</v>
      </c>
      <c r="G104" s="13">
        <v>0</v>
      </c>
      <c r="H104" s="18">
        <v>0</v>
      </c>
      <c r="I104" s="13">
        <v>11</v>
      </c>
      <c r="J104" s="13">
        <v>7</v>
      </c>
      <c r="K104" s="13">
        <v>81</v>
      </c>
      <c r="L104" s="13" t="s">
        <v>307</v>
      </c>
      <c r="M104" s="13">
        <v>0</v>
      </c>
      <c r="N104" s="9">
        <v>98</v>
      </c>
    </row>
    <row r="105" spans="1:14" ht="37.5">
      <c r="A105" s="13" t="s">
        <v>308</v>
      </c>
      <c r="B105" s="13">
        <v>19</v>
      </c>
      <c r="C105" s="13" t="s">
        <v>303</v>
      </c>
      <c r="D105" s="13" t="s">
        <v>21</v>
      </c>
      <c r="E105" s="14">
        <v>41534</v>
      </c>
      <c r="F105" s="13">
        <v>18</v>
      </c>
      <c r="G105" s="13">
        <v>1</v>
      </c>
      <c r="H105" s="18">
        <v>94</v>
      </c>
      <c r="I105" s="13">
        <v>6</v>
      </c>
      <c r="J105" s="13">
        <v>8</v>
      </c>
      <c r="K105" s="13">
        <v>78</v>
      </c>
      <c r="L105" s="13" t="s">
        <v>309</v>
      </c>
      <c r="M105" s="13">
        <v>2</v>
      </c>
      <c r="N105" s="9">
        <v>99</v>
      </c>
    </row>
    <row r="106" spans="1:14" ht="37.5">
      <c r="A106" s="13" t="s">
        <v>310</v>
      </c>
      <c r="B106" s="13">
        <v>19</v>
      </c>
      <c r="C106" s="13" t="s">
        <v>265</v>
      </c>
      <c r="D106" s="13" t="s">
        <v>21</v>
      </c>
      <c r="E106" s="14">
        <v>41535</v>
      </c>
      <c r="F106" s="13">
        <v>19</v>
      </c>
      <c r="G106" s="13">
        <v>1</v>
      </c>
      <c r="H106" s="18">
        <v>95</v>
      </c>
      <c r="I106" s="13">
        <v>12</v>
      </c>
      <c r="J106" s="13">
        <v>3</v>
      </c>
      <c r="K106" s="13">
        <v>79</v>
      </c>
      <c r="L106" s="13" t="s">
        <v>311</v>
      </c>
      <c r="M106" s="13">
        <v>2</v>
      </c>
      <c r="N106" s="9">
        <v>100</v>
      </c>
    </row>
    <row r="107" spans="1:14" ht="93.75">
      <c r="A107" s="13" t="s">
        <v>312</v>
      </c>
      <c r="B107" s="13">
        <v>22</v>
      </c>
      <c r="C107" s="13" t="s">
        <v>207</v>
      </c>
      <c r="D107" s="13" t="s">
        <v>21</v>
      </c>
      <c r="E107" s="14">
        <v>41534</v>
      </c>
      <c r="F107" s="13">
        <v>21</v>
      </c>
      <c r="G107" s="13">
        <v>0</v>
      </c>
      <c r="H107" s="18">
        <v>0</v>
      </c>
      <c r="I107" s="13">
        <v>9</v>
      </c>
      <c r="J107" s="13">
        <v>5</v>
      </c>
      <c r="K107" s="13">
        <v>67</v>
      </c>
      <c r="L107" s="13" t="s">
        <v>333</v>
      </c>
      <c r="M107" s="13">
        <v>2</v>
      </c>
      <c r="N107" s="9">
        <v>101</v>
      </c>
    </row>
    <row r="108" spans="1:14" ht="93.75">
      <c r="A108" s="13" t="s">
        <v>312</v>
      </c>
      <c r="B108" s="13">
        <v>22</v>
      </c>
      <c r="C108" s="13" t="s">
        <v>265</v>
      </c>
      <c r="D108" s="13" t="s">
        <v>21</v>
      </c>
      <c r="E108" s="14">
        <v>41535</v>
      </c>
      <c r="F108" s="13">
        <v>21</v>
      </c>
      <c r="G108" s="13">
        <v>1</v>
      </c>
      <c r="H108" s="18">
        <v>4</v>
      </c>
      <c r="I108" s="13">
        <v>5</v>
      </c>
      <c r="J108" s="13">
        <v>13</v>
      </c>
      <c r="K108" s="13">
        <v>86</v>
      </c>
      <c r="L108" s="13" t="s">
        <v>333</v>
      </c>
      <c r="M108" s="13">
        <v>1</v>
      </c>
      <c r="N108" s="9">
        <v>102</v>
      </c>
    </row>
    <row r="109" spans="1:14" ht="75">
      <c r="A109" s="13" t="s">
        <v>313</v>
      </c>
      <c r="B109" s="13">
        <v>21</v>
      </c>
      <c r="C109" s="13" t="s">
        <v>303</v>
      </c>
      <c r="D109" s="13" t="s">
        <v>21</v>
      </c>
      <c r="E109" s="14">
        <v>41534</v>
      </c>
      <c r="F109" s="13">
        <v>19</v>
      </c>
      <c r="G109" s="13">
        <v>1</v>
      </c>
      <c r="H109" s="18">
        <v>5.2</v>
      </c>
      <c r="I109" s="13">
        <v>10</v>
      </c>
      <c r="J109" s="13">
        <v>4</v>
      </c>
      <c r="K109" s="13">
        <v>74</v>
      </c>
      <c r="L109" s="13" t="s">
        <v>314</v>
      </c>
      <c r="M109" s="13">
        <v>1</v>
      </c>
      <c r="N109" s="9">
        <v>103</v>
      </c>
    </row>
    <row r="110" spans="1:14" ht="75">
      <c r="A110" s="13" t="s">
        <v>313</v>
      </c>
      <c r="B110" s="13">
        <v>21</v>
      </c>
      <c r="C110" s="13" t="s">
        <v>265</v>
      </c>
      <c r="D110" s="13" t="s">
        <v>21</v>
      </c>
      <c r="E110" s="14">
        <v>41535</v>
      </c>
      <c r="F110" s="13">
        <v>20</v>
      </c>
      <c r="G110" s="13">
        <v>1</v>
      </c>
      <c r="H110" s="18">
        <v>5.8</v>
      </c>
      <c r="I110" s="13">
        <v>8</v>
      </c>
      <c r="J110" s="13">
        <v>8</v>
      </c>
      <c r="K110" s="13">
        <v>77</v>
      </c>
      <c r="L110" s="13" t="s">
        <v>314</v>
      </c>
      <c r="M110" s="13">
        <v>1</v>
      </c>
      <c r="N110" s="9">
        <v>104</v>
      </c>
    </row>
    <row r="111" spans="1:14" ht="56.25">
      <c r="A111" s="13" t="s">
        <v>315</v>
      </c>
      <c r="B111" s="13">
        <v>23</v>
      </c>
      <c r="C111" s="13" t="s">
        <v>207</v>
      </c>
      <c r="D111" s="13" t="s">
        <v>21</v>
      </c>
      <c r="E111" s="14">
        <v>41534</v>
      </c>
      <c r="F111" s="13">
        <v>21</v>
      </c>
      <c r="G111" s="13">
        <v>1</v>
      </c>
      <c r="H111" s="18">
        <v>4.7</v>
      </c>
      <c r="I111" s="13">
        <v>14</v>
      </c>
      <c r="J111" s="13">
        <v>1</v>
      </c>
      <c r="K111" s="13">
        <v>71</v>
      </c>
      <c r="L111" s="13" t="s">
        <v>334</v>
      </c>
      <c r="M111" s="13">
        <v>1</v>
      </c>
      <c r="N111" s="9">
        <v>105</v>
      </c>
    </row>
    <row r="112" spans="1:14" ht="56.25">
      <c r="A112" s="13" t="s">
        <v>315</v>
      </c>
      <c r="B112" s="13">
        <v>23</v>
      </c>
      <c r="C112" s="13" t="s">
        <v>265</v>
      </c>
      <c r="D112" s="13" t="s">
        <v>21</v>
      </c>
      <c r="E112" s="14">
        <v>41535</v>
      </c>
      <c r="F112" s="13">
        <v>22</v>
      </c>
      <c r="G112" s="13">
        <v>0</v>
      </c>
      <c r="H112" s="18">
        <v>0</v>
      </c>
      <c r="I112" s="13">
        <v>14</v>
      </c>
      <c r="J112" s="13">
        <v>6</v>
      </c>
      <c r="K112" s="13">
        <v>90</v>
      </c>
      <c r="L112" s="13" t="s">
        <v>334</v>
      </c>
      <c r="M112" s="13">
        <v>1</v>
      </c>
      <c r="N112" s="9">
        <v>106</v>
      </c>
    </row>
    <row r="113" spans="1:14" ht="56.25">
      <c r="A113" s="13" t="s">
        <v>316</v>
      </c>
      <c r="B113" s="13">
        <v>23</v>
      </c>
      <c r="C113" s="13" t="s">
        <v>265</v>
      </c>
      <c r="D113" s="13" t="s">
        <v>21</v>
      </c>
      <c r="E113" s="14">
        <v>41535</v>
      </c>
      <c r="F113" s="13">
        <v>23</v>
      </c>
      <c r="G113" s="13">
        <v>1</v>
      </c>
      <c r="H113" s="18">
        <v>4</v>
      </c>
      <c r="I113" s="13">
        <v>12</v>
      </c>
      <c r="J113" s="13">
        <v>8</v>
      </c>
      <c r="K113" s="13">
        <v>80</v>
      </c>
      <c r="L113" s="13" t="s">
        <v>317</v>
      </c>
      <c r="M113" s="13">
        <v>1</v>
      </c>
      <c r="N113" s="9">
        <v>107</v>
      </c>
    </row>
    <row r="114" spans="1:14" ht="56.25">
      <c r="A114" s="13" t="s">
        <v>316</v>
      </c>
      <c r="B114" s="13">
        <v>23</v>
      </c>
      <c r="C114" s="13" t="s">
        <v>303</v>
      </c>
      <c r="D114" s="13" t="s">
        <v>21</v>
      </c>
      <c r="E114" s="14">
        <v>41534</v>
      </c>
      <c r="F114" s="13">
        <v>22</v>
      </c>
      <c r="G114" s="13">
        <v>0</v>
      </c>
      <c r="H114" s="18">
        <v>0</v>
      </c>
      <c r="I114" s="13">
        <v>11</v>
      </c>
      <c r="J114" s="13">
        <v>7</v>
      </c>
      <c r="K114" s="13">
        <v>81</v>
      </c>
      <c r="L114" s="13" t="s">
        <v>317</v>
      </c>
      <c r="M114" s="13">
        <v>1</v>
      </c>
      <c r="N114" s="9">
        <v>108</v>
      </c>
    </row>
    <row r="115" spans="1:14" ht="56.25">
      <c r="A115" s="13" t="s">
        <v>318</v>
      </c>
      <c r="B115" s="13">
        <v>25</v>
      </c>
      <c r="C115" s="13" t="s">
        <v>303</v>
      </c>
      <c r="D115" s="13" t="s">
        <v>21</v>
      </c>
      <c r="E115" s="14">
        <v>41534</v>
      </c>
      <c r="F115" s="13">
        <v>23</v>
      </c>
      <c r="G115" s="13">
        <v>2</v>
      </c>
      <c r="H115" s="18"/>
      <c r="I115" s="13">
        <v>9</v>
      </c>
      <c r="J115" s="13">
        <v>7</v>
      </c>
      <c r="K115" s="13">
        <v>71</v>
      </c>
      <c r="L115" s="13" t="s">
        <v>319</v>
      </c>
      <c r="M115" s="13">
        <v>2</v>
      </c>
      <c r="N115" s="9">
        <v>109</v>
      </c>
    </row>
    <row r="116" spans="1:14" ht="56.25">
      <c r="A116" s="13" t="s">
        <v>318</v>
      </c>
      <c r="B116" s="13">
        <v>25</v>
      </c>
      <c r="C116" s="13" t="s">
        <v>265</v>
      </c>
      <c r="D116" s="13" t="s">
        <v>21</v>
      </c>
      <c r="E116" s="14">
        <v>41535</v>
      </c>
      <c r="F116" s="13">
        <v>22</v>
      </c>
      <c r="G116" s="13">
        <v>0</v>
      </c>
      <c r="H116" s="18">
        <v>0</v>
      </c>
      <c r="I116" s="13">
        <v>17</v>
      </c>
      <c r="J116" s="13">
        <v>4</v>
      </c>
      <c r="K116" s="13">
        <v>95</v>
      </c>
      <c r="L116" s="13" t="s">
        <v>319</v>
      </c>
      <c r="M116" s="13">
        <v>0</v>
      </c>
      <c r="N116" s="9">
        <v>110</v>
      </c>
    </row>
    <row r="117" spans="1:14" ht="56.25">
      <c r="A117" s="13" t="s">
        <v>320</v>
      </c>
      <c r="B117" s="13">
        <v>19</v>
      </c>
      <c r="C117" s="13" t="s">
        <v>265</v>
      </c>
      <c r="D117" s="13" t="s">
        <v>21</v>
      </c>
      <c r="E117" s="14">
        <v>41535</v>
      </c>
      <c r="F117" s="13">
        <v>18</v>
      </c>
      <c r="G117" s="13">
        <v>0</v>
      </c>
      <c r="H117" s="18">
        <v>0</v>
      </c>
      <c r="I117" s="13">
        <v>12</v>
      </c>
      <c r="J117" s="13">
        <v>1</v>
      </c>
      <c r="K117" s="13">
        <v>76</v>
      </c>
      <c r="L117" s="13" t="s">
        <v>321</v>
      </c>
      <c r="M117" s="13">
        <v>2</v>
      </c>
      <c r="N117" s="9">
        <v>111</v>
      </c>
    </row>
    <row r="118" spans="1:14" ht="56.25">
      <c r="A118" s="13" t="s">
        <v>320</v>
      </c>
      <c r="B118" s="13">
        <v>19</v>
      </c>
      <c r="C118" s="13" t="s">
        <v>207</v>
      </c>
      <c r="D118" s="13" t="s">
        <v>21</v>
      </c>
      <c r="E118" s="14">
        <v>41534</v>
      </c>
      <c r="F118" s="13">
        <v>18</v>
      </c>
      <c r="G118" s="13">
        <v>1</v>
      </c>
      <c r="H118" s="18">
        <v>0</v>
      </c>
      <c r="I118" s="13">
        <v>8</v>
      </c>
      <c r="J118" s="13">
        <v>4</v>
      </c>
      <c r="K118" s="13">
        <v>67</v>
      </c>
      <c r="L118" s="13" t="s">
        <v>321</v>
      </c>
      <c r="M118" s="13">
        <v>2</v>
      </c>
      <c r="N118" s="9">
        <v>112</v>
      </c>
    </row>
    <row r="119" ht="18.75">
      <c r="N119" s="9">
        <v>113</v>
      </c>
    </row>
    <row r="120" spans="3:10" ht="21" customHeight="1">
      <c r="C120" s="55" t="s">
        <v>335</v>
      </c>
      <c r="D120" s="55"/>
      <c r="E120" s="55"/>
      <c r="F120" s="19"/>
      <c r="G120" s="19"/>
      <c r="H120" s="19"/>
      <c r="I120" s="5" t="s">
        <v>336</v>
      </c>
      <c r="J120" s="19"/>
    </row>
  </sheetData>
  <sheetProtection/>
  <mergeCells count="13">
    <mergeCell ref="L4:L5"/>
    <mergeCell ref="M4:M5"/>
    <mergeCell ref="J1:L1"/>
    <mergeCell ref="A2:L2"/>
    <mergeCell ref="A4:A5"/>
    <mergeCell ref="B4:B5"/>
    <mergeCell ref="C4:C5"/>
    <mergeCell ref="D4:D5"/>
    <mergeCell ref="E4:E5"/>
    <mergeCell ref="F4:F5"/>
    <mergeCell ref="G4:H4"/>
    <mergeCell ref="I4:K4"/>
    <mergeCell ref="C120:E120"/>
  </mergeCells>
  <printOptions/>
  <pageMargins left="0.35" right="0.2" top="0.26" bottom="0.42" header="0.21" footer="0.31496062992125984"/>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1:M121"/>
  <sheetViews>
    <sheetView tabSelected="1" workbookViewId="0" topLeftCell="A1">
      <selection activeCell="L70" sqref="L70"/>
    </sheetView>
  </sheetViews>
  <sheetFormatPr defaultColWidth="9.140625" defaultRowHeight="15"/>
  <cols>
    <col min="2" max="2" width="11.421875" style="0" customWidth="1"/>
    <col min="3" max="3" width="20.7109375" style="0" customWidth="1"/>
    <col min="4" max="4" width="9.7109375" style="0" customWidth="1"/>
    <col min="5" max="5" width="13.28125" style="0" customWidth="1"/>
    <col min="6" max="11" width="9.7109375" style="0" customWidth="1"/>
    <col min="12" max="12" width="31.28125" style="0" customWidth="1"/>
    <col min="13" max="13" width="15.140625" style="0" customWidth="1"/>
  </cols>
  <sheetData>
    <row r="1" spans="10:12" ht="15">
      <c r="J1" s="53" t="s">
        <v>20</v>
      </c>
      <c r="K1" s="53"/>
      <c r="L1" s="53"/>
    </row>
    <row r="2" spans="1:13" ht="18.75">
      <c r="A2" s="52" t="s">
        <v>19</v>
      </c>
      <c r="B2" s="52"/>
      <c r="C2" s="52"/>
      <c r="D2" s="52"/>
      <c r="E2" s="52"/>
      <c r="F2" s="52"/>
      <c r="G2" s="52"/>
      <c r="H2" s="52"/>
      <c r="I2" s="52"/>
      <c r="J2" s="52"/>
      <c r="K2" s="52"/>
      <c r="L2" s="52"/>
      <c r="M2" s="3"/>
    </row>
    <row r="4" spans="1:13" ht="64.5" customHeight="1">
      <c r="A4" s="56" t="s">
        <v>4</v>
      </c>
      <c r="B4" s="56" t="s">
        <v>5</v>
      </c>
      <c r="C4" s="56" t="s">
        <v>6</v>
      </c>
      <c r="D4" s="56" t="s">
        <v>7</v>
      </c>
      <c r="E4" s="56" t="s">
        <v>8</v>
      </c>
      <c r="F4" s="56" t="s">
        <v>13</v>
      </c>
      <c r="G4" s="56" t="s">
        <v>0</v>
      </c>
      <c r="H4" s="56"/>
      <c r="I4" s="56" t="s">
        <v>3</v>
      </c>
      <c r="J4" s="56"/>
      <c r="K4" s="56"/>
      <c r="L4" s="56" t="s">
        <v>14</v>
      </c>
      <c r="M4" s="56" t="s">
        <v>11</v>
      </c>
    </row>
    <row r="5" spans="1:13" ht="111.75" customHeight="1">
      <c r="A5" s="56"/>
      <c r="B5" s="56"/>
      <c r="C5" s="56"/>
      <c r="D5" s="56"/>
      <c r="E5" s="56"/>
      <c r="F5" s="56"/>
      <c r="G5" s="30" t="s">
        <v>1</v>
      </c>
      <c r="H5" s="30" t="s">
        <v>2</v>
      </c>
      <c r="I5" s="30" t="s">
        <v>9</v>
      </c>
      <c r="J5" s="30" t="s">
        <v>10</v>
      </c>
      <c r="K5" s="30" t="s">
        <v>2</v>
      </c>
      <c r="L5" s="56"/>
      <c r="M5" s="56"/>
    </row>
    <row r="6" spans="1:13" ht="15" customHeight="1">
      <c r="A6" s="31">
        <v>1</v>
      </c>
      <c r="B6" s="31">
        <v>2</v>
      </c>
      <c r="C6" s="31">
        <v>3</v>
      </c>
      <c r="D6" s="31">
        <v>4</v>
      </c>
      <c r="E6" s="31">
        <v>5</v>
      </c>
      <c r="F6" s="31">
        <v>6</v>
      </c>
      <c r="G6" s="31">
        <v>7</v>
      </c>
      <c r="H6" s="31">
        <v>8</v>
      </c>
      <c r="I6" s="31">
        <v>9</v>
      </c>
      <c r="J6" s="31">
        <v>10</v>
      </c>
      <c r="K6" s="31">
        <v>11</v>
      </c>
      <c r="L6" s="31">
        <v>12</v>
      </c>
      <c r="M6" s="31">
        <v>13</v>
      </c>
    </row>
    <row r="7" spans="1:13" s="9" customFormat="1" ht="45.75" customHeight="1">
      <c r="A7" s="32">
        <v>11</v>
      </c>
      <c r="B7" s="33">
        <v>22</v>
      </c>
      <c r="C7" s="33" t="s">
        <v>150</v>
      </c>
      <c r="D7" s="33" t="s">
        <v>58</v>
      </c>
      <c r="E7" s="34" t="s">
        <v>196</v>
      </c>
      <c r="F7" s="33">
        <v>20</v>
      </c>
      <c r="G7" s="33">
        <v>0</v>
      </c>
      <c r="H7" s="35">
        <f aca="true" t="shared" si="0" ref="H7:H36">G7/F7*100</f>
        <v>0</v>
      </c>
      <c r="I7" s="33">
        <v>4</v>
      </c>
      <c r="J7" s="33">
        <v>5</v>
      </c>
      <c r="K7" s="33">
        <f aca="true" t="shared" si="1" ref="K7:K14">(I7+J7)/F7*100</f>
        <v>45</v>
      </c>
      <c r="L7" s="33" t="s">
        <v>49</v>
      </c>
      <c r="M7" s="33">
        <v>0</v>
      </c>
    </row>
    <row r="8" spans="1:13" s="9" customFormat="1" ht="45.75" customHeight="1">
      <c r="A8" s="32">
        <v>11</v>
      </c>
      <c r="B8" s="33">
        <v>22</v>
      </c>
      <c r="C8" s="33" t="s">
        <v>197</v>
      </c>
      <c r="D8" s="33" t="s">
        <v>58</v>
      </c>
      <c r="E8" s="34" t="s">
        <v>161</v>
      </c>
      <c r="F8" s="33">
        <v>21</v>
      </c>
      <c r="G8" s="33">
        <v>0</v>
      </c>
      <c r="H8" s="35">
        <f t="shared" si="0"/>
        <v>0</v>
      </c>
      <c r="I8" s="33">
        <v>12</v>
      </c>
      <c r="J8" s="33">
        <v>2</v>
      </c>
      <c r="K8" s="33">
        <f t="shared" si="1"/>
        <v>66.66666666666666</v>
      </c>
      <c r="L8" s="33" t="s">
        <v>324</v>
      </c>
      <c r="M8" s="33">
        <v>0</v>
      </c>
    </row>
    <row r="9" spans="1:13" s="9" customFormat="1" ht="45.75" customHeight="1">
      <c r="A9" s="32">
        <v>11</v>
      </c>
      <c r="B9" s="33">
        <v>22</v>
      </c>
      <c r="C9" s="33" t="s">
        <v>152</v>
      </c>
      <c r="D9" s="33" t="s">
        <v>70</v>
      </c>
      <c r="E9" s="36">
        <v>41529</v>
      </c>
      <c r="F9" s="33">
        <v>21</v>
      </c>
      <c r="G9" s="33">
        <v>1</v>
      </c>
      <c r="H9" s="35">
        <f t="shared" si="0"/>
        <v>4.761904761904762</v>
      </c>
      <c r="I9" s="33">
        <v>7</v>
      </c>
      <c r="J9" s="33">
        <v>8</v>
      </c>
      <c r="K9" s="33">
        <f t="shared" si="1"/>
        <v>71.42857142857143</v>
      </c>
      <c r="L9" s="33" t="s">
        <v>325</v>
      </c>
      <c r="M9" s="33">
        <v>0</v>
      </c>
    </row>
    <row r="10" spans="1:13" s="9" customFormat="1" ht="45.75" customHeight="1">
      <c r="A10" s="32">
        <v>11</v>
      </c>
      <c r="B10" s="33">
        <v>22</v>
      </c>
      <c r="C10" s="33" t="s">
        <v>154</v>
      </c>
      <c r="D10" s="33" t="s">
        <v>21</v>
      </c>
      <c r="E10" s="36">
        <v>41540</v>
      </c>
      <c r="F10" s="33">
        <v>21</v>
      </c>
      <c r="G10" s="33">
        <v>0</v>
      </c>
      <c r="H10" s="35">
        <f t="shared" si="0"/>
        <v>0</v>
      </c>
      <c r="I10" s="33">
        <v>8</v>
      </c>
      <c r="J10" s="33">
        <v>13</v>
      </c>
      <c r="K10" s="33">
        <f t="shared" si="1"/>
        <v>100</v>
      </c>
      <c r="L10" s="33" t="s">
        <v>299</v>
      </c>
      <c r="M10" s="33">
        <v>0</v>
      </c>
    </row>
    <row r="11" spans="1:13" s="9" customFormat="1" ht="45.75" customHeight="1">
      <c r="A11" s="32">
        <v>11</v>
      </c>
      <c r="B11" s="33">
        <v>22</v>
      </c>
      <c r="C11" s="33" t="s">
        <v>141</v>
      </c>
      <c r="D11" s="33" t="s">
        <v>58</v>
      </c>
      <c r="E11" s="37">
        <v>41534</v>
      </c>
      <c r="F11" s="33">
        <v>22</v>
      </c>
      <c r="G11" s="33">
        <v>0</v>
      </c>
      <c r="H11" s="35">
        <f t="shared" si="0"/>
        <v>0</v>
      </c>
      <c r="I11" s="33">
        <v>8</v>
      </c>
      <c r="J11" s="33">
        <v>4</v>
      </c>
      <c r="K11" s="33">
        <f t="shared" si="1"/>
        <v>54.54545454545454</v>
      </c>
      <c r="L11" s="33" t="s">
        <v>142</v>
      </c>
      <c r="M11" s="33">
        <v>0</v>
      </c>
    </row>
    <row r="12" spans="1:13" s="9" customFormat="1" ht="45.75" customHeight="1">
      <c r="A12" s="32">
        <v>11</v>
      </c>
      <c r="B12" s="33">
        <v>22</v>
      </c>
      <c r="C12" s="33" t="s">
        <v>192</v>
      </c>
      <c r="D12" s="33" t="s">
        <v>21</v>
      </c>
      <c r="E12" s="36">
        <v>41536</v>
      </c>
      <c r="F12" s="33">
        <v>21</v>
      </c>
      <c r="G12" s="33">
        <v>0</v>
      </c>
      <c r="H12" s="35">
        <f t="shared" si="0"/>
        <v>0</v>
      </c>
      <c r="I12" s="33">
        <v>8</v>
      </c>
      <c r="J12" s="33">
        <v>7</v>
      </c>
      <c r="K12" s="33">
        <f t="shared" si="1"/>
        <v>71.42857142857143</v>
      </c>
      <c r="L12" s="33" t="s">
        <v>166</v>
      </c>
      <c r="M12" s="33">
        <v>0</v>
      </c>
    </row>
    <row r="13" spans="1:13" s="9" customFormat="1" ht="45.75" customHeight="1">
      <c r="A13" s="32">
        <v>11</v>
      </c>
      <c r="B13" s="33">
        <v>22</v>
      </c>
      <c r="C13" s="33" t="s">
        <v>225</v>
      </c>
      <c r="D13" s="33" t="s">
        <v>21</v>
      </c>
      <c r="E13" s="36">
        <v>41528</v>
      </c>
      <c r="F13" s="33">
        <v>22</v>
      </c>
      <c r="G13" s="33">
        <v>0</v>
      </c>
      <c r="H13" s="35">
        <f t="shared" si="0"/>
        <v>0</v>
      </c>
      <c r="I13" s="33">
        <v>0</v>
      </c>
      <c r="J13" s="33">
        <v>22</v>
      </c>
      <c r="K13" s="33">
        <f t="shared" si="1"/>
        <v>100</v>
      </c>
      <c r="L13" s="33" t="s">
        <v>330</v>
      </c>
      <c r="M13" s="33">
        <v>0</v>
      </c>
    </row>
    <row r="14" spans="1:13" s="9" customFormat="1" ht="45.75" customHeight="1" thickBot="1">
      <c r="A14" s="38">
        <v>11</v>
      </c>
      <c r="B14" s="39">
        <v>22</v>
      </c>
      <c r="C14" s="39" t="s">
        <v>136</v>
      </c>
      <c r="D14" s="39" t="s">
        <v>21</v>
      </c>
      <c r="E14" s="37">
        <v>41535</v>
      </c>
      <c r="F14" s="39">
        <v>18</v>
      </c>
      <c r="G14" s="39">
        <v>0</v>
      </c>
      <c r="H14" s="35">
        <f t="shared" si="0"/>
        <v>0</v>
      </c>
      <c r="I14" s="39">
        <v>12</v>
      </c>
      <c r="J14" s="39">
        <v>3</v>
      </c>
      <c r="K14" s="33">
        <f t="shared" si="1"/>
        <v>83.33333333333334</v>
      </c>
      <c r="L14" s="39" t="s">
        <v>233</v>
      </c>
      <c r="M14" s="39">
        <v>0</v>
      </c>
    </row>
    <row r="15" spans="1:13" s="9" customFormat="1" ht="45.75" customHeight="1" thickBot="1">
      <c r="A15" s="32">
        <v>11</v>
      </c>
      <c r="B15" s="33">
        <v>22</v>
      </c>
      <c r="C15" s="33" t="s">
        <v>220</v>
      </c>
      <c r="D15" s="39" t="s">
        <v>21</v>
      </c>
      <c r="E15" s="40">
        <v>41537</v>
      </c>
      <c r="F15" s="33">
        <v>21</v>
      </c>
      <c r="G15" s="33"/>
      <c r="H15" s="35">
        <f t="shared" si="0"/>
        <v>0</v>
      </c>
      <c r="I15" s="33">
        <v>14</v>
      </c>
      <c r="J15" s="33">
        <v>2</v>
      </c>
      <c r="K15" s="33">
        <v>76.19047</v>
      </c>
      <c r="L15" s="33" t="s">
        <v>332</v>
      </c>
      <c r="M15" s="33">
        <v>0</v>
      </c>
    </row>
    <row r="16" spans="1:13" s="9" customFormat="1" ht="45.75" customHeight="1" thickBot="1">
      <c r="A16" s="32">
        <v>11</v>
      </c>
      <c r="B16" s="33">
        <v>22</v>
      </c>
      <c r="C16" s="33" t="s">
        <v>298</v>
      </c>
      <c r="D16" s="39" t="s">
        <v>21</v>
      </c>
      <c r="E16" s="41">
        <v>21</v>
      </c>
      <c r="F16" s="33">
        <v>19</v>
      </c>
      <c r="G16" s="33"/>
      <c r="H16" s="35">
        <f t="shared" si="0"/>
        <v>0</v>
      </c>
      <c r="I16" s="33">
        <v>12</v>
      </c>
      <c r="J16" s="33">
        <v>6</v>
      </c>
      <c r="K16" s="33">
        <v>94.73684</v>
      </c>
      <c r="L16" s="33" t="s">
        <v>332</v>
      </c>
      <c r="M16" s="33">
        <v>0</v>
      </c>
    </row>
    <row r="17" spans="1:13" s="9" customFormat="1" ht="45.75" customHeight="1" thickBot="1">
      <c r="A17" s="32" t="s">
        <v>81</v>
      </c>
      <c r="B17" s="33">
        <v>16</v>
      </c>
      <c r="C17" s="33" t="s">
        <v>192</v>
      </c>
      <c r="D17" s="33" t="s">
        <v>21</v>
      </c>
      <c r="E17" s="40">
        <v>41535</v>
      </c>
      <c r="F17" s="33">
        <v>16</v>
      </c>
      <c r="G17" s="33">
        <v>0</v>
      </c>
      <c r="H17" s="35">
        <f t="shared" si="0"/>
        <v>0</v>
      </c>
      <c r="I17" s="33">
        <v>10</v>
      </c>
      <c r="J17" s="33">
        <v>3</v>
      </c>
      <c r="K17" s="33">
        <f aca="true" t="shared" si="2" ref="K17:K36">(I17+J17)/F17*100</f>
        <v>81.25</v>
      </c>
      <c r="L17" s="33" t="s">
        <v>166</v>
      </c>
      <c r="M17" s="33">
        <v>0</v>
      </c>
    </row>
    <row r="18" spans="1:13" s="9" customFormat="1" ht="45.75" customHeight="1" thickBot="1">
      <c r="A18" s="32" t="s">
        <v>81</v>
      </c>
      <c r="B18" s="33">
        <v>16</v>
      </c>
      <c r="C18" s="33" t="s">
        <v>150</v>
      </c>
      <c r="D18" s="33" t="s">
        <v>58</v>
      </c>
      <c r="E18" s="42" t="s">
        <v>196</v>
      </c>
      <c r="F18" s="33">
        <v>16</v>
      </c>
      <c r="G18" s="33">
        <v>1</v>
      </c>
      <c r="H18" s="35">
        <f t="shared" si="0"/>
        <v>6.25</v>
      </c>
      <c r="I18" s="33">
        <v>6</v>
      </c>
      <c r="J18" s="33">
        <v>4</v>
      </c>
      <c r="K18" s="33">
        <f t="shared" si="2"/>
        <v>62.5</v>
      </c>
      <c r="L18" s="33" t="s">
        <v>49</v>
      </c>
      <c r="M18" s="33">
        <v>0</v>
      </c>
    </row>
    <row r="19" spans="1:13" s="9" customFormat="1" ht="45.75" customHeight="1" thickBot="1">
      <c r="A19" s="32" t="s">
        <v>81</v>
      </c>
      <c r="B19" s="33">
        <v>16</v>
      </c>
      <c r="C19" s="33" t="s">
        <v>197</v>
      </c>
      <c r="D19" s="33" t="s">
        <v>21</v>
      </c>
      <c r="E19" s="42" t="s">
        <v>196</v>
      </c>
      <c r="F19" s="33">
        <v>15</v>
      </c>
      <c r="G19" s="33">
        <v>0</v>
      </c>
      <c r="H19" s="35">
        <f t="shared" si="0"/>
        <v>0</v>
      </c>
      <c r="I19" s="33">
        <v>9</v>
      </c>
      <c r="J19" s="33">
        <v>1</v>
      </c>
      <c r="K19" s="33">
        <f t="shared" si="2"/>
        <v>66.66666666666666</v>
      </c>
      <c r="L19" s="33" t="s">
        <v>324</v>
      </c>
      <c r="M19" s="33">
        <v>0</v>
      </c>
    </row>
    <row r="20" spans="1:13" s="9" customFormat="1" ht="45.75" customHeight="1">
      <c r="A20" s="32" t="s">
        <v>81</v>
      </c>
      <c r="B20" s="33">
        <v>16</v>
      </c>
      <c r="C20" s="33" t="s">
        <v>152</v>
      </c>
      <c r="D20" s="33" t="s">
        <v>70</v>
      </c>
      <c r="E20" s="43" t="s">
        <v>193</v>
      </c>
      <c r="F20" s="33">
        <v>16</v>
      </c>
      <c r="G20" s="33">
        <v>1</v>
      </c>
      <c r="H20" s="35">
        <f t="shared" si="0"/>
        <v>6.25</v>
      </c>
      <c r="I20" s="33">
        <v>9</v>
      </c>
      <c r="J20" s="33">
        <v>1</v>
      </c>
      <c r="K20" s="33">
        <f t="shared" si="2"/>
        <v>62.5</v>
      </c>
      <c r="L20" s="33" t="s">
        <v>326</v>
      </c>
      <c r="M20" s="33">
        <v>2</v>
      </c>
    </row>
    <row r="21" spans="1:13" s="9" customFormat="1" ht="45.75" customHeight="1">
      <c r="A21" s="32" t="s">
        <v>81</v>
      </c>
      <c r="B21" s="33">
        <v>16</v>
      </c>
      <c r="C21" s="33" t="s">
        <v>111</v>
      </c>
      <c r="D21" s="33" t="s">
        <v>21</v>
      </c>
      <c r="E21" s="44" t="s">
        <v>194</v>
      </c>
      <c r="F21" s="33">
        <v>16</v>
      </c>
      <c r="G21" s="33">
        <v>0</v>
      </c>
      <c r="H21" s="35">
        <f t="shared" si="0"/>
        <v>0</v>
      </c>
      <c r="I21" s="33">
        <v>8</v>
      </c>
      <c r="J21" s="33">
        <v>3</v>
      </c>
      <c r="K21" s="33">
        <f t="shared" si="2"/>
        <v>68.75</v>
      </c>
      <c r="L21" s="33" t="s">
        <v>326</v>
      </c>
      <c r="M21" s="33">
        <v>0</v>
      </c>
    </row>
    <row r="22" spans="1:13" s="9" customFormat="1" ht="45.75" customHeight="1">
      <c r="A22" s="32" t="s">
        <v>81</v>
      </c>
      <c r="B22" s="33">
        <v>16</v>
      </c>
      <c r="C22" s="33" t="s">
        <v>141</v>
      </c>
      <c r="D22" s="33" t="s">
        <v>21</v>
      </c>
      <c r="E22" s="37">
        <v>41528</v>
      </c>
      <c r="F22" s="33">
        <v>16</v>
      </c>
      <c r="G22" s="33">
        <v>0</v>
      </c>
      <c r="H22" s="35">
        <f t="shared" si="0"/>
        <v>0</v>
      </c>
      <c r="I22" s="33">
        <v>10</v>
      </c>
      <c r="J22" s="33">
        <v>1</v>
      </c>
      <c r="K22" s="33">
        <f t="shared" si="2"/>
        <v>68.75</v>
      </c>
      <c r="L22" s="33" t="s">
        <v>137</v>
      </c>
      <c r="M22" s="33">
        <v>0</v>
      </c>
    </row>
    <row r="23" spans="1:13" s="9" customFormat="1" ht="45.75" customHeight="1">
      <c r="A23" s="32" t="s">
        <v>81</v>
      </c>
      <c r="B23" s="33">
        <v>16</v>
      </c>
      <c r="C23" s="33" t="s">
        <v>156</v>
      </c>
      <c r="D23" s="33" t="s">
        <v>21</v>
      </c>
      <c r="E23" s="36">
        <v>41531</v>
      </c>
      <c r="F23" s="33">
        <v>16</v>
      </c>
      <c r="G23" s="33">
        <v>0</v>
      </c>
      <c r="H23" s="35">
        <f t="shared" si="0"/>
        <v>0</v>
      </c>
      <c r="I23" s="33">
        <v>5</v>
      </c>
      <c r="J23" s="33">
        <v>1</v>
      </c>
      <c r="K23" s="33">
        <f t="shared" si="2"/>
        <v>37.5</v>
      </c>
      <c r="L23" s="33" t="s">
        <v>143</v>
      </c>
      <c r="M23" s="33">
        <v>0</v>
      </c>
    </row>
    <row r="24" spans="1:13" s="9" customFormat="1" ht="45.75" customHeight="1">
      <c r="A24" s="32" t="s">
        <v>81</v>
      </c>
      <c r="B24" s="33">
        <v>16</v>
      </c>
      <c r="C24" s="33" t="s">
        <v>155</v>
      </c>
      <c r="D24" s="33" t="s">
        <v>21</v>
      </c>
      <c r="E24" s="36">
        <v>41537</v>
      </c>
      <c r="F24" s="33">
        <v>15</v>
      </c>
      <c r="G24" s="33">
        <v>0</v>
      </c>
      <c r="H24" s="35">
        <f t="shared" si="0"/>
        <v>0</v>
      </c>
      <c r="I24" s="33">
        <v>9</v>
      </c>
      <c r="J24" s="33">
        <v>4</v>
      </c>
      <c r="K24" s="33">
        <f t="shared" si="2"/>
        <v>86.66666666666667</v>
      </c>
      <c r="L24" s="33" t="s">
        <v>143</v>
      </c>
      <c r="M24" s="33">
        <v>0</v>
      </c>
    </row>
    <row r="25" spans="1:13" s="9" customFormat="1" ht="45.75" customHeight="1">
      <c r="A25" s="32" t="s">
        <v>81</v>
      </c>
      <c r="B25" s="33">
        <v>16</v>
      </c>
      <c r="C25" s="33" t="s">
        <v>225</v>
      </c>
      <c r="D25" s="33" t="s">
        <v>21</v>
      </c>
      <c r="E25" s="36">
        <v>41528</v>
      </c>
      <c r="F25" s="33">
        <v>16</v>
      </c>
      <c r="G25" s="33">
        <v>0</v>
      </c>
      <c r="H25" s="35">
        <f t="shared" si="0"/>
        <v>0</v>
      </c>
      <c r="I25" s="33">
        <v>0</v>
      </c>
      <c r="J25" s="33">
        <v>16</v>
      </c>
      <c r="K25" s="33">
        <f t="shared" si="2"/>
        <v>100</v>
      </c>
      <c r="L25" s="33" t="s">
        <v>330</v>
      </c>
      <c r="M25" s="33">
        <v>0</v>
      </c>
    </row>
    <row r="26" spans="1:13" s="9" customFormat="1" ht="45.75" customHeight="1">
      <c r="A26" s="38" t="s">
        <v>81</v>
      </c>
      <c r="B26" s="39">
        <v>16</v>
      </c>
      <c r="C26" s="39" t="s">
        <v>136</v>
      </c>
      <c r="D26" s="39" t="s">
        <v>21</v>
      </c>
      <c r="E26" s="37">
        <v>41528</v>
      </c>
      <c r="F26" s="39">
        <v>15</v>
      </c>
      <c r="G26" s="39">
        <v>0</v>
      </c>
      <c r="H26" s="35">
        <f t="shared" si="0"/>
        <v>0</v>
      </c>
      <c r="I26" s="39">
        <v>10</v>
      </c>
      <c r="J26" s="39">
        <v>4</v>
      </c>
      <c r="K26" s="33">
        <f t="shared" si="2"/>
        <v>93.33333333333333</v>
      </c>
      <c r="L26" s="39" t="s">
        <v>233</v>
      </c>
      <c r="M26" s="39">
        <v>0</v>
      </c>
    </row>
    <row r="27" spans="1:13" s="9" customFormat="1" ht="45.75" customHeight="1">
      <c r="A27" s="32" t="s">
        <v>86</v>
      </c>
      <c r="B27" s="33">
        <v>15</v>
      </c>
      <c r="C27" s="33" t="s">
        <v>192</v>
      </c>
      <c r="D27" s="33" t="s">
        <v>21</v>
      </c>
      <c r="E27" s="36">
        <v>41537</v>
      </c>
      <c r="F27" s="33">
        <v>12</v>
      </c>
      <c r="G27" s="33">
        <v>0</v>
      </c>
      <c r="H27" s="35">
        <f t="shared" si="0"/>
        <v>0</v>
      </c>
      <c r="I27" s="33">
        <v>9</v>
      </c>
      <c r="J27" s="33">
        <v>1</v>
      </c>
      <c r="K27" s="33">
        <f t="shared" si="2"/>
        <v>83.33333333333334</v>
      </c>
      <c r="L27" s="33" t="s">
        <v>166</v>
      </c>
      <c r="M27" s="33">
        <v>0</v>
      </c>
    </row>
    <row r="28" spans="1:13" s="9" customFormat="1" ht="45.75" customHeight="1">
      <c r="A28" s="32" t="s">
        <v>86</v>
      </c>
      <c r="B28" s="33">
        <v>15</v>
      </c>
      <c r="C28" s="33" t="s">
        <v>197</v>
      </c>
      <c r="D28" s="33" t="s">
        <v>21</v>
      </c>
      <c r="E28" s="34" t="s">
        <v>196</v>
      </c>
      <c r="F28" s="33">
        <v>16</v>
      </c>
      <c r="G28" s="33">
        <v>2</v>
      </c>
      <c r="H28" s="35">
        <f t="shared" si="0"/>
        <v>12.5</v>
      </c>
      <c r="I28" s="33">
        <v>1</v>
      </c>
      <c r="J28" s="33">
        <v>6</v>
      </c>
      <c r="K28" s="33">
        <f t="shared" si="2"/>
        <v>43.75</v>
      </c>
      <c r="L28" s="33" t="s">
        <v>324</v>
      </c>
      <c r="M28" s="33">
        <v>1</v>
      </c>
    </row>
    <row r="29" spans="1:13" s="9" customFormat="1" ht="45.75" customHeight="1">
      <c r="A29" s="32" t="s">
        <v>86</v>
      </c>
      <c r="B29" s="33">
        <v>15</v>
      </c>
      <c r="C29" s="33" t="s">
        <v>152</v>
      </c>
      <c r="D29" s="33" t="s">
        <v>70</v>
      </c>
      <c r="E29" s="44" t="s">
        <v>193</v>
      </c>
      <c r="F29" s="33">
        <v>13</v>
      </c>
      <c r="G29" s="33">
        <v>0</v>
      </c>
      <c r="H29" s="35">
        <f t="shared" si="0"/>
        <v>0</v>
      </c>
      <c r="I29" s="33">
        <v>9</v>
      </c>
      <c r="J29" s="33">
        <v>3</v>
      </c>
      <c r="K29" s="33">
        <f t="shared" si="2"/>
        <v>92.3076923076923</v>
      </c>
      <c r="L29" s="33" t="s">
        <v>326</v>
      </c>
      <c r="M29" s="33">
        <v>0</v>
      </c>
    </row>
    <row r="30" spans="1:13" s="9" customFormat="1" ht="45.75" customHeight="1">
      <c r="A30" s="32" t="s">
        <v>86</v>
      </c>
      <c r="B30" s="33">
        <v>15</v>
      </c>
      <c r="C30" s="33" t="s">
        <v>111</v>
      </c>
      <c r="D30" s="33" t="s">
        <v>21</v>
      </c>
      <c r="E30" s="44" t="s">
        <v>194</v>
      </c>
      <c r="F30" s="33">
        <v>15</v>
      </c>
      <c r="G30" s="33">
        <v>0</v>
      </c>
      <c r="H30" s="35">
        <f t="shared" si="0"/>
        <v>0</v>
      </c>
      <c r="I30" s="33">
        <v>10</v>
      </c>
      <c r="J30" s="33">
        <v>5</v>
      </c>
      <c r="K30" s="33">
        <f t="shared" si="2"/>
        <v>100</v>
      </c>
      <c r="L30" s="33" t="s">
        <v>326</v>
      </c>
      <c r="M30" s="33">
        <v>0</v>
      </c>
    </row>
    <row r="31" spans="1:13" s="9" customFormat="1" ht="45.75" customHeight="1">
      <c r="A31" s="32" t="s">
        <v>86</v>
      </c>
      <c r="B31" s="33">
        <v>15</v>
      </c>
      <c r="C31" s="33" t="s">
        <v>141</v>
      </c>
      <c r="D31" s="33" t="s">
        <v>21</v>
      </c>
      <c r="E31" s="36">
        <v>41530</v>
      </c>
      <c r="F31" s="33">
        <v>13</v>
      </c>
      <c r="G31" s="33">
        <v>0</v>
      </c>
      <c r="H31" s="35">
        <f t="shared" si="0"/>
        <v>0</v>
      </c>
      <c r="I31" s="33">
        <v>6</v>
      </c>
      <c r="J31" s="33">
        <v>6</v>
      </c>
      <c r="K31" s="33">
        <f t="shared" si="2"/>
        <v>92.3076923076923</v>
      </c>
      <c r="L31" s="33" t="s">
        <v>125</v>
      </c>
      <c r="M31" s="33">
        <v>0</v>
      </c>
    </row>
    <row r="32" spans="1:13" s="9" customFormat="1" ht="45.75" customHeight="1">
      <c r="A32" s="32" t="s">
        <v>86</v>
      </c>
      <c r="B32" s="33">
        <v>15</v>
      </c>
      <c r="C32" s="33" t="s">
        <v>156</v>
      </c>
      <c r="D32" s="33" t="s">
        <v>21</v>
      </c>
      <c r="E32" s="36">
        <v>41531</v>
      </c>
      <c r="F32" s="33">
        <v>11</v>
      </c>
      <c r="G32" s="33">
        <v>0</v>
      </c>
      <c r="H32" s="35">
        <f t="shared" si="0"/>
        <v>0</v>
      </c>
      <c r="I32" s="33">
        <v>6</v>
      </c>
      <c r="J32" s="33">
        <v>2</v>
      </c>
      <c r="K32" s="33">
        <f t="shared" si="2"/>
        <v>72.72727272727273</v>
      </c>
      <c r="L32" s="33" t="s">
        <v>143</v>
      </c>
      <c r="M32" s="33">
        <v>0</v>
      </c>
    </row>
    <row r="33" spans="1:13" s="9" customFormat="1" ht="45.75" customHeight="1">
      <c r="A33" s="32" t="s">
        <v>86</v>
      </c>
      <c r="B33" s="33">
        <v>15</v>
      </c>
      <c r="C33" s="33" t="s">
        <v>155</v>
      </c>
      <c r="D33" s="33" t="s">
        <v>21</v>
      </c>
      <c r="E33" s="36">
        <v>41534</v>
      </c>
      <c r="F33" s="33">
        <v>15</v>
      </c>
      <c r="G33" s="33">
        <v>0</v>
      </c>
      <c r="H33" s="35">
        <f t="shared" si="0"/>
        <v>0</v>
      </c>
      <c r="I33" s="33">
        <v>15</v>
      </c>
      <c r="J33" s="33">
        <v>0</v>
      </c>
      <c r="K33" s="33">
        <f t="shared" si="2"/>
        <v>100</v>
      </c>
      <c r="L33" s="33" t="s">
        <v>143</v>
      </c>
      <c r="M33" s="33">
        <v>0</v>
      </c>
    </row>
    <row r="34" spans="1:13" s="9" customFormat="1" ht="45.75" customHeight="1">
      <c r="A34" s="32" t="s">
        <v>86</v>
      </c>
      <c r="B34" s="33">
        <v>15</v>
      </c>
      <c r="C34" s="33" t="s">
        <v>150</v>
      </c>
      <c r="D34" s="33" t="s">
        <v>70</v>
      </c>
      <c r="E34" s="36">
        <v>41530</v>
      </c>
      <c r="F34" s="33">
        <v>13</v>
      </c>
      <c r="G34" s="33">
        <v>0</v>
      </c>
      <c r="H34" s="35">
        <f t="shared" si="0"/>
        <v>0</v>
      </c>
      <c r="I34" s="33">
        <v>4</v>
      </c>
      <c r="J34" s="33">
        <v>4</v>
      </c>
      <c r="K34" s="33">
        <f t="shared" si="2"/>
        <v>61.53846153846154</v>
      </c>
      <c r="L34" s="33" t="s">
        <v>204</v>
      </c>
      <c r="M34" s="33">
        <v>0</v>
      </c>
    </row>
    <row r="35" spans="1:13" s="9" customFormat="1" ht="45.75" customHeight="1">
      <c r="A35" s="32" t="s">
        <v>86</v>
      </c>
      <c r="B35" s="33">
        <v>15</v>
      </c>
      <c r="C35" s="33" t="s">
        <v>225</v>
      </c>
      <c r="D35" s="33" t="s">
        <v>21</v>
      </c>
      <c r="E35" s="36">
        <v>41528</v>
      </c>
      <c r="F35" s="33">
        <v>14</v>
      </c>
      <c r="G35" s="33">
        <v>0</v>
      </c>
      <c r="H35" s="35">
        <f t="shared" si="0"/>
        <v>0</v>
      </c>
      <c r="I35" s="33">
        <v>0</v>
      </c>
      <c r="J35" s="33">
        <v>14</v>
      </c>
      <c r="K35" s="33">
        <f t="shared" si="2"/>
        <v>100</v>
      </c>
      <c r="L35" s="33" t="s">
        <v>330</v>
      </c>
      <c r="M35" s="33">
        <v>0</v>
      </c>
    </row>
    <row r="36" spans="1:13" s="9" customFormat="1" ht="45.75" customHeight="1">
      <c r="A36" s="38" t="s">
        <v>86</v>
      </c>
      <c r="B36" s="39">
        <v>15</v>
      </c>
      <c r="C36" s="39" t="s">
        <v>136</v>
      </c>
      <c r="D36" s="39" t="s">
        <v>21</v>
      </c>
      <c r="E36" s="37">
        <v>41529</v>
      </c>
      <c r="F36" s="39">
        <v>15</v>
      </c>
      <c r="G36" s="39">
        <v>0</v>
      </c>
      <c r="H36" s="35">
        <f t="shared" si="0"/>
        <v>0</v>
      </c>
      <c r="I36" s="39">
        <v>7</v>
      </c>
      <c r="J36" s="39">
        <v>7</v>
      </c>
      <c r="K36" s="33">
        <f t="shared" si="2"/>
        <v>93.33333333333333</v>
      </c>
      <c r="L36" s="39" t="s">
        <v>233</v>
      </c>
      <c r="M36" s="39">
        <v>0</v>
      </c>
    </row>
    <row r="37" spans="1:13" s="9" customFormat="1" ht="45.75" customHeight="1">
      <c r="A37" s="32" t="s">
        <v>301</v>
      </c>
      <c r="B37" s="33">
        <v>22</v>
      </c>
      <c r="C37" s="33" t="s">
        <v>265</v>
      </c>
      <c r="D37" s="33" t="s">
        <v>21</v>
      </c>
      <c r="E37" s="36">
        <v>41535</v>
      </c>
      <c r="F37" s="33">
        <v>21</v>
      </c>
      <c r="G37" s="33">
        <v>0</v>
      </c>
      <c r="H37" s="35">
        <v>0</v>
      </c>
      <c r="I37" s="33">
        <v>16</v>
      </c>
      <c r="J37" s="33">
        <v>2</v>
      </c>
      <c r="K37" s="33">
        <v>85</v>
      </c>
      <c r="L37" s="33" t="s">
        <v>302</v>
      </c>
      <c r="M37" s="33">
        <v>0</v>
      </c>
    </row>
    <row r="38" spans="1:13" s="9" customFormat="1" ht="45.75" customHeight="1">
      <c r="A38" s="32" t="s">
        <v>301</v>
      </c>
      <c r="B38" s="33">
        <v>22</v>
      </c>
      <c r="C38" s="33" t="s">
        <v>303</v>
      </c>
      <c r="D38" s="33" t="s">
        <v>21</v>
      </c>
      <c r="E38" s="36">
        <v>41534</v>
      </c>
      <c r="F38" s="33">
        <v>21</v>
      </c>
      <c r="G38" s="33">
        <v>0</v>
      </c>
      <c r="H38" s="35">
        <v>0</v>
      </c>
      <c r="I38" s="33">
        <v>10</v>
      </c>
      <c r="J38" s="33">
        <v>9</v>
      </c>
      <c r="K38" s="33">
        <v>90</v>
      </c>
      <c r="L38" s="33" t="s">
        <v>302</v>
      </c>
      <c r="M38" s="33">
        <v>0</v>
      </c>
    </row>
    <row r="39" spans="1:13" s="9" customFormat="1" ht="45.75" customHeight="1">
      <c r="A39" s="32" t="s">
        <v>338</v>
      </c>
      <c r="B39" s="33">
        <v>22</v>
      </c>
      <c r="C39" s="33" t="s">
        <v>207</v>
      </c>
      <c r="D39" s="33" t="s">
        <v>21</v>
      </c>
      <c r="E39" s="33" t="s">
        <v>305</v>
      </c>
      <c r="F39" s="33">
        <v>22</v>
      </c>
      <c r="G39" s="33">
        <v>0</v>
      </c>
      <c r="H39" s="35">
        <v>0</v>
      </c>
      <c r="I39" s="33">
        <v>11</v>
      </c>
      <c r="J39" s="33">
        <v>7</v>
      </c>
      <c r="K39" s="33">
        <v>81</v>
      </c>
      <c r="L39" s="33" t="s">
        <v>306</v>
      </c>
      <c r="M39" s="33">
        <v>0</v>
      </c>
    </row>
    <row r="40" spans="1:13" s="9" customFormat="1" ht="45.75" customHeight="1">
      <c r="A40" s="32" t="s">
        <v>338</v>
      </c>
      <c r="B40" s="33">
        <v>22</v>
      </c>
      <c r="C40" s="33" t="s">
        <v>265</v>
      </c>
      <c r="D40" s="33" t="s">
        <v>21</v>
      </c>
      <c r="E40" s="36">
        <v>41535</v>
      </c>
      <c r="F40" s="33">
        <v>22</v>
      </c>
      <c r="G40" s="33">
        <v>0</v>
      </c>
      <c r="H40" s="35">
        <v>0</v>
      </c>
      <c r="I40" s="33">
        <v>11</v>
      </c>
      <c r="J40" s="33">
        <v>7</v>
      </c>
      <c r="K40" s="33">
        <v>81</v>
      </c>
      <c r="L40" s="33" t="s">
        <v>307</v>
      </c>
      <c r="M40" s="33">
        <v>0</v>
      </c>
    </row>
    <row r="41" spans="1:13" s="9" customFormat="1" ht="45.75" customHeight="1">
      <c r="A41" s="32" t="s">
        <v>310</v>
      </c>
      <c r="B41" s="33">
        <v>19</v>
      </c>
      <c r="C41" s="33" t="s">
        <v>303</v>
      </c>
      <c r="D41" s="33" t="s">
        <v>21</v>
      </c>
      <c r="E41" s="36">
        <v>41534</v>
      </c>
      <c r="F41" s="33">
        <v>18</v>
      </c>
      <c r="G41" s="33">
        <v>1</v>
      </c>
      <c r="H41" s="35">
        <v>94</v>
      </c>
      <c r="I41" s="33">
        <v>6</v>
      </c>
      <c r="J41" s="33">
        <v>8</v>
      </c>
      <c r="K41" s="33">
        <v>78</v>
      </c>
      <c r="L41" s="33" t="s">
        <v>309</v>
      </c>
      <c r="M41" s="33">
        <v>2</v>
      </c>
    </row>
    <row r="42" spans="1:13" s="9" customFormat="1" ht="45.75" customHeight="1">
      <c r="A42" s="32" t="s">
        <v>310</v>
      </c>
      <c r="B42" s="33">
        <v>19</v>
      </c>
      <c r="C42" s="33" t="s">
        <v>265</v>
      </c>
      <c r="D42" s="33" t="s">
        <v>21</v>
      </c>
      <c r="E42" s="36">
        <v>41535</v>
      </c>
      <c r="F42" s="33">
        <v>19</v>
      </c>
      <c r="G42" s="33">
        <v>1</v>
      </c>
      <c r="H42" s="35">
        <v>95</v>
      </c>
      <c r="I42" s="33">
        <v>12</v>
      </c>
      <c r="J42" s="33">
        <v>3</v>
      </c>
      <c r="K42" s="33">
        <v>79</v>
      </c>
      <c r="L42" s="33" t="s">
        <v>311</v>
      </c>
      <c r="M42" s="33">
        <v>2</v>
      </c>
    </row>
    <row r="43" spans="1:13" s="9" customFormat="1" ht="45.75" customHeight="1">
      <c r="A43" s="32" t="s">
        <v>339</v>
      </c>
      <c r="B43" s="33">
        <v>22</v>
      </c>
      <c r="C43" s="33" t="s">
        <v>207</v>
      </c>
      <c r="D43" s="33" t="s">
        <v>21</v>
      </c>
      <c r="E43" s="45">
        <v>41534</v>
      </c>
      <c r="F43" s="33">
        <v>21</v>
      </c>
      <c r="G43" s="33">
        <v>0</v>
      </c>
      <c r="H43" s="35">
        <v>0</v>
      </c>
      <c r="I43" s="33">
        <v>9</v>
      </c>
      <c r="J43" s="33">
        <v>5</v>
      </c>
      <c r="K43" s="33">
        <v>67</v>
      </c>
      <c r="L43" s="33" t="s">
        <v>333</v>
      </c>
      <c r="M43" s="33">
        <v>2</v>
      </c>
    </row>
    <row r="44" spans="1:13" s="9" customFormat="1" ht="45.75" customHeight="1">
      <c r="A44" s="32" t="s">
        <v>339</v>
      </c>
      <c r="B44" s="33">
        <v>22</v>
      </c>
      <c r="C44" s="33" t="s">
        <v>265</v>
      </c>
      <c r="D44" s="33" t="s">
        <v>21</v>
      </c>
      <c r="E44" s="45">
        <v>41535</v>
      </c>
      <c r="F44" s="33">
        <v>21</v>
      </c>
      <c r="G44" s="33">
        <v>1</v>
      </c>
      <c r="H44" s="35">
        <v>4</v>
      </c>
      <c r="I44" s="33">
        <v>5</v>
      </c>
      <c r="J44" s="33">
        <v>13</v>
      </c>
      <c r="K44" s="33">
        <v>86</v>
      </c>
      <c r="L44" s="33" t="s">
        <v>333</v>
      </c>
      <c r="M44" s="33">
        <v>1</v>
      </c>
    </row>
    <row r="45" spans="1:13" s="9" customFormat="1" ht="45.75" customHeight="1">
      <c r="A45" s="32" t="s">
        <v>313</v>
      </c>
      <c r="B45" s="33">
        <v>21</v>
      </c>
      <c r="C45" s="33" t="s">
        <v>303</v>
      </c>
      <c r="D45" s="33" t="s">
        <v>21</v>
      </c>
      <c r="E45" s="45">
        <v>41534</v>
      </c>
      <c r="F45" s="33">
        <v>19</v>
      </c>
      <c r="G45" s="33">
        <v>1</v>
      </c>
      <c r="H45" s="35">
        <v>5.2</v>
      </c>
      <c r="I45" s="33">
        <v>10</v>
      </c>
      <c r="J45" s="33">
        <v>4</v>
      </c>
      <c r="K45" s="33">
        <v>74</v>
      </c>
      <c r="L45" s="33" t="s">
        <v>314</v>
      </c>
      <c r="M45" s="33">
        <v>1</v>
      </c>
    </row>
    <row r="46" spans="1:13" s="9" customFormat="1" ht="45.75" customHeight="1">
      <c r="A46" s="32" t="s">
        <v>313</v>
      </c>
      <c r="B46" s="33">
        <v>21</v>
      </c>
      <c r="C46" s="33" t="s">
        <v>265</v>
      </c>
      <c r="D46" s="33" t="s">
        <v>21</v>
      </c>
      <c r="E46" s="45">
        <v>41535</v>
      </c>
      <c r="F46" s="33">
        <v>20</v>
      </c>
      <c r="G46" s="33">
        <v>1</v>
      </c>
      <c r="H46" s="35">
        <v>5.8</v>
      </c>
      <c r="I46" s="33">
        <v>8</v>
      </c>
      <c r="J46" s="33">
        <v>8</v>
      </c>
      <c r="K46" s="33">
        <v>77</v>
      </c>
      <c r="L46" s="33" t="s">
        <v>314</v>
      </c>
      <c r="M46" s="33">
        <v>1</v>
      </c>
    </row>
    <row r="47" spans="1:13" s="9" customFormat="1" ht="45.75" customHeight="1">
      <c r="A47" s="32" t="s">
        <v>337</v>
      </c>
      <c r="B47" s="33">
        <v>23</v>
      </c>
      <c r="C47" s="33" t="s">
        <v>207</v>
      </c>
      <c r="D47" s="33" t="s">
        <v>21</v>
      </c>
      <c r="E47" s="45">
        <v>41534</v>
      </c>
      <c r="F47" s="33">
        <v>21</v>
      </c>
      <c r="G47" s="33">
        <v>1</v>
      </c>
      <c r="H47" s="35">
        <v>4.7</v>
      </c>
      <c r="I47" s="33">
        <v>14</v>
      </c>
      <c r="J47" s="33">
        <v>1</v>
      </c>
      <c r="K47" s="33">
        <v>71</v>
      </c>
      <c r="L47" s="33" t="s">
        <v>334</v>
      </c>
      <c r="M47" s="33">
        <v>1</v>
      </c>
    </row>
    <row r="48" spans="1:13" s="9" customFormat="1" ht="45.75" customHeight="1">
      <c r="A48" s="32" t="s">
        <v>337</v>
      </c>
      <c r="B48" s="33">
        <v>23</v>
      </c>
      <c r="C48" s="33" t="s">
        <v>265</v>
      </c>
      <c r="D48" s="33" t="s">
        <v>21</v>
      </c>
      <c r="E48" s="45">
        <v>41535</v>
      </c>
      <c r="F48" s="33">
        <v>22</v>
      </c>
      <c r="G48" s="33">
        <v>0</v>
      </c>
      <c r="H48" s="35">
        <v>0</v>
      </c>
      <c r="I48" s="33">
        <v>14</v>
      </c>
      <c r="J48" s="33">
        <v>6</v>
      </c>
      <c r="K48" s="33">
        <v>90</v>
      </c>
      <c r="L48" s="33" t="s">
        <v>334</v>
      </c>
      <c r="M48" s="33">
        <v>1</v>
      </c>
    </row>
    <row r="49" spans="1:13" s="9" customFormat="1" ht="45.75" customHeight="1">
      <c r="A49" s="32" t="s">
        <v>316</v>
      </c>
      <c r="B49" s="33">
        <v>23</v>
      </c>
      <c r="C49" s="33" t="s">
        <v>265</v>
      </c>
      <c r="D49" s="33" t="s">
        <v>21</v>
      </c>
      <c r="E49" s="45">
        <v>41535</v>
      </c>
      <c r="F49" s="33">
        <v>23</v>
      </c>
      <c r="G49" s="33">
        <v>1</v>
      </c>
      <c r="H49" s="35">
        <v>4</v>
      </c>
      <c r="I49" s="33">
        <v>12</v>
      </c>
      <c r="J49" s="33">
        <v>8</v>
      </c>
      <c r="K49" s="33">
        <v>80</v>
      </c>
      <c r="L49" s="33" t="s">
        <v>317</v>
      </c>
      <c r="M49" s="33">
        <v>1</v>
      </c>
    </row>
    <row r="50" spans="1:13" s="9" customFormat="1" ht="45.75" customHeight="1">
      <c r="A50" s="32" t="s">
        <v>316</v>
      </c>
      <c r="B50" s="33">
        <v>23</v>
      </c>
      <c r="C50" s="33" t="s">
        <v>303</v>
      </c>
      <c r="D50" s="33" t="s">
        <v>21</v>
      </c>
      <c r="E50" s="45">
        <v>41534</v>
      </c>
      <c r="F50" s="33">
        <v>22</v>
      </c>
      <c r="G50" s="33">
        <v>0</v>
      </c>
      <c r="H50" s="35">
        <v>0</v>
      </c>
      <c r="I50" s="33">
        <v>11</v>
      </c>
      <c r="J50" s="33">
        <v>7</v>
      </c>
      <c r="K50" s="33">
        <v>81</v>
      </c>
      <c r="L50" s="33" t="s">
        <v>317</v>
      </c>
      <c r="M50" s="33">
        <v>1</v>
      </c>
    </row>
    <row r="51" spans="1:13" s="9" customFormat="1" ht="45.75" customHeight="1">
      <c r="A51" s="32" t="s">
        <v>318</v>
      </c>
      <c r="B51" s="33">
        <v>25</v>
      </c>
      <c r="C51" s="33" t="s">
        <v>303</v>
      </c>
      <c r="D51" s="33" t="s">
        <v>21</v>
      </c>
      <c r="E51" s="36">
        <v>41534</v>
      </c>
      <c r="F51" s="33">
        <v>23</v>
      </c>
      <c r="G51" s="33">
        <v>2</v>
      </c>
      <c r="H51" s="35"/>
      <c r="I51" s="33">
        <v>9</v>
      </c>
      <c r="J51" s="33">
        <v>7</v>
      </c>
      <c r="K51" s="33">
        <v>71</v>
      </c>
      <c r="L51" s="33" t="s">
        <v>319</v>
      </c>
      <c r="M51" s="33">
        <v>2</v>
      </c>
    </row>
    <row r="52" spans="1:13" s="9" customFormat="1" ht="45.75" customHeight="1">
      <c r="A52" s="32" t="s">
        <v>318</v>
      </c>
      <c r="B52" s="33">
        <v>25</v>
      </c>
      <c r="C52" s="33" t="s">
        <v>265</v>
      </c>
      <c r="D52" s="33" t="s">
        <v>21</v>
      </c>
      <c r="E52" s="36">
        <v>41535</v>
      </c>
      <c r="F52" s="33">
        <v>22</v>
      </c>
      <c r="G52" s="33">
        <v>0</v>
      </c>
      <c r="H52" s="35">
        <v>0</v>
      </c>
      <c r="I52" s="33">
        <v>17</v>
      </c>
      <c r="J52" s="33">
        <v>4</v>
      </c>
      <c r="K52" s="33">
        <v>95</v>
      </c>
      <c r="L52" s="33" t="s">
        <v>319</v>
      </c>
      <c r="M52" s="33">
        <v>0</v>
      </c>
    </row>
    <row r="53" spans="1:13" s="9" customFormat="1" ht="45.75" customHeight="1">
      <c r="A53" s="32" t="s">
        <v>320</v>
      </c>
      <c r="B53" s="33">
        <v>19</v>
      </c>
      <c r="C53" s="33" t="s">
        <v>265</v>
      </c>
      <c r="D53" s="33" t="s">
        <v>21</v>
      </c>
      <c r="E53" s="36">
        <v>41535</v>
      </c>
      <c r="F53" s="33">
        <v>18</v>
      </c>
      <c r="G53" s="33">
        <v>0</v>
      </c>
      <c r="H53" s="35">
        <v>0</v>
      </c>
      <c r="I53" s="33">
        <v>12</v>
      </c>
      <c r="J53" s="33">
        <v>1</v>
      </c>
      <c r="K53" s="33">
        <v>76</v>
      </c>
      <c r="L53" s="33" t="s">
        <v>321</v>
      </c>
      <c r="M53" s="33">
        <v>2</v>
      </c>
    </row>
    <row r="54" spans="1:13" s="9" customFormat="1" ht="45.75" customHeight="1">
      <c r="A54" s="32" t="s">
        <v>320</v>
      </c>
      <c r="B54" s="33">
        <v>19</v>
      </c>
      <c r="C54" s="33" t="s">
        <v>207</v>
      </c>
      <c r="D54" s="33" t="s">
        <v>21</v>
      </c>
      <c r="E54" s="36">
        <v>41534</v>
      </c>
      <c r="F54" s="33">
        <v>18</v>
      </c>
      <c r="G54" s="33">
        <v>1</v>
      </c>
      <c r="H54" s="35">
        <v>0</v>
      </c>
      <c r="I54" s="33">
        <v>8</v>
      </c>
      <c r="J54" s="33">
        <v>4</v>
      </c>
      <c r="K54" s="33">
        <v>67</v>
      </c>
      <c r="L54" s="33" t="s">
        <v>321</v>
      </c>
      <c r="M54" s="33">
        <v>2</v>
      </c>
    </row>
    <row r="55" spans="1:13" s="9" customFormat="1" ht="45.75" customHeight="1">
      <c r="A55" s="32" t="s">
        <v>92</v>
      </c>
      <c r="B55" s="33">
        <v>26</v>
      </c>
      <c r="C55" s="33" t="s">
        <v>152</v>
      </c>
      <c r="D55" s="33" t="s">
        <v>21</v>
      </c>
      <c r="E55" s="44" t="s">
        <v>195</v>
      </c>
      <c r="F55" s="33">
        <v>23</v>
      </c>
      <c r="G55" s="33">
        <v>2</v>
      </c>
      <c r="H55" s="35">
        <f aca="true" t="shared" si="3" ref="H55:H86">G55/F55*100</f>
        <v>8.695652173913043</v>
      </c>
      <c r="I55" s="33">
        <v>7</v>
      </c>
      <c r="J55" s="33">
        <v>7</v>
      </c>
      <c r="K55" s="33">
        <f aca="true" t="shared" si="4" ref="K55:K87">(I55+J55)/F55*100</f>
        <v>60.86956521739131</v>
      </c>
      <c r="L55" s="33" t="s">
        <v>327</v>
      </c>
      <c r="M55" s="33">
        <v>2</v>
      </c>
    </row>
    <row r="56" spans="1:13" s="9" customFormat="1" ht="45.75" customHeight="1">
      <c r="A56" s="32" t="s">
        <v>92</v>
      </c>
      <c r="B56" s="33">
        <v>26</v>
      </c>
      <c r="C56" s="33" t="s">
        <v>265</v>
      </c>
      <c r="D56" s="39" t="s">
        <v>21</v>
      </c>
      <c r="E56" s="36">
        <v>41530</v>
      </c>
      <c r="F56" s="33">
        <v>24</v>
      </c>
      <c r="G56" s="33">
        <v>0</v>
      </c>
      <c r="H56" s="35">
        <f t="shared" si="3"/>
        <v>0</v>
      </c>
      <c r="I56" s="33">
        <v>11</v>
      </c>
      <c r="J56" s="33">
        <v>9</v>
      </c>
      <c r="K56" s="33">
        <f t="shared" si="4"/>
        <v>83.33333333333334</v>
      </c>
      <c r="L56" s="33" t="s">
        <v>331</v>
      </c>
      <c r="M56" s="33">
        <v>0</v>
      </c>
    </row>
    <row r="57" spans="1:13" s="9" customFormat="1" ht="45.75" customHeight="1">
      <c r="A57" s="32" t="s">
        <v>159</v>
      </c>
      <c r="B57" s="33">
        <v>27</v>
      </c>
      <c r="C57" s="33" t="s">
        <v>151</v>
      </c>
      <c r="D57" s="33" t="s">
        <v>21</v>
      </c>
      <c r="E57" s="36">
        <v>41534</v>
      </c>
      <c r="F57" s="33">
        <v>26</v>
      </c>
      <c r="G57" s="33">
        <v>1</v>
      </c>
      <c r="H57" s="35">
        <f t="shared" si="3"/>
        <v>3.8461538461538463</v>
      </c>
      <c r="I57" s="33">
        <v>11</v>
      </c>
      <c r="J57" s="33">
        <v>6</v>
      </c>
      <c r="K57" s="33">
        <f t="shared" si="4"/>
        <v>65.38461538461539</v>
      </c>
      <c r="L57" s="33" t="s">
        <v>325</v>
      </c>
      <c r="M57" s="33">
        <v>1</v>
      </c>
    </row>
    <row r="58" spans="1:13" s="5" customFormat="1" ht="45.75" customHeight="1">
      <c r="A58" s="32" t="s">
        <v>159</v>
      </c>
      <c r="B58" s="33">
        <v>27</v>
      </c>
      <c r="C58" s="33" t="s">
        <v>265</v>
      </c>
      <c r="D58" s="39" t="s">
        <v>21</v>
      </c>
      <c r="E58" s="36">
        <v>41530</v>
      </c>
      <c r="F58" s="33">
        <v>26</v>
      </c>
      <c r="G58" s="33">
        <v>3</v>
      </c>
      <c r="H58" s="35">
        <f t="shared" si="3"/>
        <v>11.538461538461538</v>
      </c>
      <c r="I58" s="33">
        <v>9</v>
      </c>
      <c r="J58" s="33">
        <v>7</v>
      </c>
      <c r="K58" s="33">
        <f t="shared" si="4"/>
        <v>61.53846153846154</v>
      </c>
      <c r="L58" s="33" t="s">
        <v>331</v>
      </c>
      <c r="M58" s="33">
        <v>1</v>
      </c>
    </row>
    <row r="59" spans="1:13" s="5" customFormat="1" ht="45.75" customHeight="1">
      <c r="A59" s="32" t="s">
        <v>135</v>
      </c>
      <c r="B59" s="33">
        <v>23</v>
      </c>
      <c r="C59" s="33" t="s">
        <v>192</v>
      </c>
      <c r="D59" s="33" t="s">
        <v>21</v>
      </c>
      <c r="E59" s="36">
        <v>41534</v>
      </c>
      <c r="F59" s="33">
        <v>22</v>
      </c>
      <c r="G59" s="33">
        <v>1</v>
      </c>
      <c r="H59" s="35">
        <f t="shared" si="3"/>
        <v>4.545454545454546</v>
      </c>
      <c r="I59" s="33">
        <v>6</v>
      </c>
      <c r="J59" s="33">
        <v>8</v>
      </c>
      <c r="K59" s="33">
        <f t="shared" si="4"/>
        <v>63.63636363636363</v>
      </c>
      <c r="L59" s="33" t="s">
        <v>166</v>
      </c>
      <c r="M59" s="33">
        <v>1</v>
      </c>
    </row>
    <row r="60" spans="1:13" s="5" customFormat="1" ht="45.75" customHeight="1">
      <c r="A60" s="32" t="s">
        <v>135</v>
      </c>
      <c r="B60" s="33">
        <v>23</v>
      </c>
      <c r="C60" s="33" t="s">
        <v>150</v>
      </c>
      <c r="D60" s="33" t="s">
        <v>21</v>
      </c>
      <c r="E60" s="36">
        <v>41527</v>
      </c>
      <c r="F60" s="33">
        <v>22</v>
      </c>
      <c r="G60" s="33">
        <v>2</v>
      </c>
      <c r="H60" s="35">
        <f t="shared" si="3"/>
        <v>9.090909090909092</v>
      </c>
      <c r="I60" s="33">
        <v>7</v>
      </c>
      <c r="J60" s="33">
        <v>4</v>
      </c>
      <c r="K60" s="33">
        <f t="shared" si="4"/>
        <v>50</v>
      </c>
      <c r="L60" s="33" t="s">
        <v>322</v>
      </c>
      <c r="M60" s="33">
        <v>1</v>
      </c>
    </row>
    <row r="61" spans="1:13" s="5" customFormat="1" ht="45.75" customHeight="1">
      <c r="A61" s="32" t="s">
        <v>135</v>
      </c>
      <c r="B61" s="33">
        <v>23</v>
      </c>
      <c r="C61" s="33" t="s">
        <v>136</v>
      </c>
      <c r="D61" s="33" t="s">
        <v>21</v>
      </c>
      <c r="E61" s="37">
        <v>41535</v>
      </c>
      <c r="F61" s="33">
        <v>20</v>
      </c>
      <c r="G61" s="33">
        <v>0</v>
      </c>
      <c r="H61" s="35">
        <f t="shared" si="3"/>
        <v>0</v>
      </c>
      <c r="I61" s="33">
        <v>10</v>
      </c>
      <c r="J61" s="33">
        <v>7</v>
      </c>
      <c r="K61" s="33">
        <f t="shared" si="4"/>
        <v>85</v>
      </c>
      <c r="L61" s="33" t="s">
        <v>137</v>
      </c>
      <c r="M61" s="33">
        <v>0</v>
      </c>
    </row>
    <row r="62" spans="1:13" s="5" customFormat="1" ht="45.75" customHeight="1">
      <c r="A62" s="32" t="s">
        <v>135</v>
      </c>
      <c r="B62" s="33">
        <v>23</v>
      </c>
      <c r="C62" s="33" t="s">
        <v>207</v>
      </c>
      <c r="D62" s="33" t="s">
        <v>21</v>
      </c>
      <c r="E62" s="36" t="s">
        <v>208</v>
      </c>
      <c r="F62" s="33">
        <v>19</v>
      </c>
      <c r="G62" s="33">
        <v>0</v>
      </c>
      <c r="H62" s="35">
        <f t="shared" si="3"/>
        <v>0</v>
      </c>
      <c r="I62" s="33">
        <v>8</v>
      </c>
      <c r="J62" s="33">
        <v>7</v>
      </c>
      <c r="K62" s="33">
        <f t="shared" si="4"/>
        <v>78.94736842105263</v>
      </c>
      <c r="L62" s="33" t="s">
        <v>329</v>
      </c>
      <c r="M62" s="33">
        <v>1</v>
      </c>
    </row>
    <row r="63" spans="1:13" s="5" customFormat="1" ht="45.75" customHeight="1">
      <c r="A63" s="32" t="s">
        <v>135</v>
      </c>
      <c r="B63" s="33">
        <v>23</v>
      </c>
      <c r="C63" s="33" t="s">
        <v>215</v>
      </c>
      <c r="D63" s="33" t="s">
        <v>21</v>
      </c>
      <c r="E63" s="36">
        <v>41531</v>
      </c>
      <c r="F63" s="33">
        <v>18</v>
      </c>
      <c r="G63" s="33">
        <v>0</v>
      </c>
      <c r="H63" s="35">
        <f t="shared" si="3"/>
        <v>0</v>
      </c>
      <c r="I63" s="33">
        <v>7</v>
      </c>
      <c r="J63" s="33">
        <v>9</v>
      </c>
      <c r="K63" s="33">
        <f t="shared" si="4"/>
        <v>88.88888888888889</v>
      </c>
      <c r="L63" s="33" t="s">
        <v>329</v>
      </c>
      <c r="M63" s="33">
        <v>1</v>
      </c>
    </row>
    <row r="64" spans="1:13" s="5" customFormat="1" ht="45.75" customHeight="1">
      <c r="A64" s="32" t="s">
        <v>135</v>
      </c>
      <c r="B64" s="33">
        <v>23</v>
      </c>
      <c r="C64" s="33" t="s">
        <v>220</v>
      </c>
      <c r="D64" s="33" t="s">
        <v>21</v>
      </c>
      <c r="E64" s="36">
        <v>41530</v>
      </c>
      <c r="F64" s="33">
        <v>21</v>
      </c>
      <c r="G64" s="33">
        <v>0</v>
      </c>
      <c r="H64" s="35">
        <f t="shared" si="3"/>
        <v>0</v>
      </c>
      <c r="I64" s="33">
        <v>12</v>
      </c>
      <c r="J64" s="33">
        <v>2</v>
      </c>
      <c r="K64" s="33">
        <f t="shared" si="4"/>
        <v>66.66666666666666</v>
      </c>
      <c r="L64" s="33" t="s">
        <v>221</v>
      </c>
      <c r="M64" s="33">
        <v>1</v>
      </c>
    </row>
    <row r="65" spans="1:13" s="5" customFormat="1" ht="45.75" customHeight="1">
      <c r="A65" s="32" t="s">
        <v>138</v>
      </c>
      <c r="B65" s="33">
        <v>25</v>
      </c>
      <c r="C65" s="33" t="s">
        <v>192</v>
      </c>
      <c r="D65" s="33" t="s">
        <v>21</v>
      </c>
      <c r="E65" s="36">
        <v>41534</v>
      </c>
      <c r="F65" s="33">
        <v>24</v>
      </c>
      <c r="G65" s="33">
        <v>0</v>
      </c>
      <c r="H65" s="35">
        <f t="shared" si="3"/>
        <v>0</v>
      </c>
      <c r="I65" s="33">
        <v>10</v>
      </c>
      <c r="J65" s="33">
        <v>8</v>
      </c>
      <c r="K65" s="33">
        <f t="shared" si="4"/>
        <v>75</v>
      </c>
      <c r="L65" s="33" t="s">
        <v>166</v>
      </c>
      <c r="M65" s="33">
        <v>1</v>
      </c>
    </row>
    <row r="66" spans="1:13" s="5" customFormat="1" ht="45.75" customHeight="1">
      <c r="A66" s="32" t="s">
        <v>138</v>
      </c>
      <c r="B66" s="33">
        <v>25</v>
      </c>
      <c r="C66" s="33" t="s">
        <v>150</v>
      </c>
      <c r="D66" s="33" t="s">
        <v>21</v>
      </c>
      <c r="E66" s="36">
        <v>41529</v>
      </c>
      <c r="F66" s="33">
        <v>24</v>
      </c>
      <c r="G66" s="33">
        <v>4</v>
      </c>
      <c r="H66" s="35">
        <f t="shared" si="3"/>
        <v>16.666666666666664</v>
      </c>
      <c r="I66" s="33">
        <v>9</v>
      </c>
      <c r="J66" s="33">
        <v>3</v>
      </c>
      <c r="K66" s="33">
        <f t="shared" si="4"/>
        <v>50</v>
      </c>
      <c r="L66" s="33" t="s">
        <v>323</v>
      </c>
      <c r="M66" s="33">
        <v>3</v>
      </c>
    </row>
    <row r="67" spans="1:13" s="5" customFormat="1" ht="45.75" customHeight="1">
      <c r="A67" s="32" t="s">
        <v>138</v>
      </c>
      <c r="B67" s="33">
        <v>13</v>
      </c>
      <c r="C67" s="33" t="s">
        <v>154</v>
      </c>
      <c r="D67" s="33" t="s">
        <v>21</v>
      </c>
      <c r="E67" s="36">
        <v>41537</v>
      </c>
      <c r="F67" s="33">
        <v>12</v>
      </c>
      <c r="G67" s="33">
        <v>2</v>
      </c>
      <c r="H67" s="35">
        <f t="shared" si="3"/>
        <v>16.666666666666664</v>
      </c>
      <c r="I67" s="33">
        <v>7</v>
      </c>
      <c r="J67" s="33">
        <v>1</v>
      </c>
      <c r="K67" s="33">
        <f t="shared" si="4"/>
        <v>66.66666666666666</v>
      </c>
      <c r="L67" s="33" t="s">
        <v>299</v>
      </c>
      <c r="M67" s="33">
        <v>3</v>
      </c>
    </row>
    <row r="68" spans="1:13" s="5" customFormat="1" ht="45.75" customHeight="1">
      <c r="A68" s="32" t="s">
        <v>138</v>
      </c>
      <c r="B68" s="33">
        <v>25</v>
      </c>
      <c r="C68" s="33" t="s">
        <v>151</v>
      </c>
      <c r="D68" s="33" t="s">
        <v>21</v>
      </c>
      <c r="E68" s="36">
        <v>41529</v>
      </c>
      <c r="F68" s="33">
        <v>24</v>
      </c>
      <c r="G68" s="33">
        <v>2</v>
      </c>
      <c r="H68" s="35">
        <f t="shared" si="3"/>
        <v>8.333333333333332</v>
      </c>
      <c r="I68" s="33">
        <v>10</v>
      </c>
      <c r="J68" s="33">
        <v>11</v>
      </c>
      <c r="K68" s="33">
        <f t="shared" si="4"/>
        <v>87.5</v>
      </c>
      <c r="L68" s="33" t="s">
        <v>300</v>
      </c>
      <c r="M68" s="33">
        <v>2</v>
      </c>
    </row>
    <row r="69" spans="1:13" s="5" customFormat="1" ht="45.75" customHeight="1">
      <c r="A69" s="32" t="s">
        <v>138</v>
      </c>
      <c r="B69" s="33">
        <v>25</v>
      </c>
      <c r="C69" s="33" t="s">
        <v>153</v>
      </c>
      <c r="D69" s="33" t="s">
        <v>21</v>
      </c>
      <c r="E69" s="36">
        <v>41529</v>
      </c>
      <c r="F69" s="33">
        <v>24</v>
      </c>
      <c r="G69" s="33">
        <v>1</v>
      </c>
      <c r="H69" s="35">
        <f t="shared" si="3"/>
        <v>4.166666666666666</v>
      </c>
      <c r="I69" s="33">
        <v>7</v>
      </c>
      <c r="J69" s="33">
        <v>11</v>
      </c>
      <c r="K69" s="33">
        <f t="shared" si="4"/>
        <v>75</v>
      </c>
      <c r="L69" s="33" t="s">
        <v>300</v>
      </c>
      <c r="M69" s="33">
        <v>1</v>
      </c>
    </row>
    <row r="70" spans="1:13" s="5" customFormat="1" ht="45.75" customHeight="1">
      <c r="A70" s="32" t="s">
        <v>138</v>
      </c>
      <c r="B70" s="33">
        <v>25</v>
      </c>
      <c r="C70" s="33" t="s">
        <v>111</v>
      </c>
      <c r="D70" s="33" t="s">
        <v>21</v>
      </c>
      <c r="E70" s="36">
        <v>41536</v>
      </c>
      <c r="F70" s="33">
        <v>22</v>
      </c>
      <c r="G70" s="33">
        <v>2</v>
      </c>
      <c r="H70" s="35">
        <f t="shared" si="3"/>
        <v>9.090909090909092</v>
      </c>
      <c r="I70" s="33">
        <v>5</v>
      </c>
      <c r="J70" s="33">
        <v>12</v>
      </c>
      <c r="K70" s="33">
        <f t="shared" si="4"/>
        <v>77.27272727272727</v>
      </c>
      <c r="L70" s="33" t="s">
        <v>300</v>
      </c>
      <c r="M70" s="33">
        <v>2</v>
      </c>
    </row>
    <row r="71" spans="1:13" s="5" customFormat="1" ht="45.75" customHeight="1">
      <c r="A71" s="32" t="s">
        <v>138</v>
      </c>
      <c r="B71" s="33">
        <v>25</v>
      </c>
      <c r="C71" s="33" t="s">
        <v>136</v>
      </c>
      <c r="D71" s="33" t="s">
        <v>21</v>
      </c>
      <c r="E71" s="37">
        <v>41535</v>
      </c>
      <c r="F71" s="33">
        <v>22</v>
      </c>
      <c r="G71" s="33">
        <v>0</v>
      </c>
      <c r="H71" s="35">
        <f t="shared" si="3"/>
        <v>0</v>
      </c>
      <c r="I71" s="33">
        <v>4</v>
      </c>
      <c r="J71" s="33">
        <v>15</v>
      </c>
      <c r="K71" s="33">
        <f t="shared" si="4"/>
        <v>86.36363636363636</v>
      </c>
      <c r="L71" s="33" t="s">
        <v>137</v>
      </c>
      <c r="M71" s="33">
        <v>0</v>
      </c>
    </row>
    <row r="72" spans="1:13" s="5" customFormat="1" ht="45.75" customHeight="1">
      <c r="A72" s="32" t="s">
        <v>138</v>
      </c>
      <c r="B72" s="33">
        <v>25</v>
      </c>
      <c r="C72" s="33" t="s">
        <v>155</v>
      </c>
      <c r="D72" s="33" t="s">
        <v>21</v>
      </c>
      <c r="E72" s="36">
        <v>41534</v>
      </c>
      <c r="F72" s="33">
        <v>23</v>
      </c>
      <c r="G72" s="33">
        <v>0</v>
      </c>
      <c r="H72" s="35">
        <f t="shared" si="3"/>
        <v>0</v>
      </c>
      <c r="I72" s="33">
        <v>10</v>
      </c>
      <c r="J72" s="33">
        <v>6</v>
      </c>
      <c r="K72" s="33">
        <f t="shared" si="4"/>
        <v>69.56521739130434</v>
      </c>
      <c r="L72" s="33" t="s">
        <v>143</v>
      </c>
      <c r="M72" s="33">
        <v>3</v>
      </c>
    </row>
    <row r="73" spans="1:13" s="5" customFormat="1" ht="45.75" customHeight="1">
      <c r="A73" s="32" t="s">
        <v>139</v>
      </c>
      <c r="B73" s="33">
        <v>22</v>
      </c>
      <c r="C73" s="33" t="s">
        <v>192</v>
      </c>
      <c r="D73" s="33" t="s">
        <v>21</v>
      </c>
      <c r="E73" s="36">
        <v>41535</v>
      </c>
      <c r="F73" s="33">
        <v>21</v>
      </c>
      <c r="G73" s="33">
        <v>0</v>
      </c>
      <c r="H73" s="35">
        <f t="shared" si="3"/>
        <v>0</v>
      </c>
      <c r="I73" s="33">
        <v>11</v>
      </c>
      <c r="J73" s="33">
        <v>2</v>
      </c>
      <c r="K73" s="33">
        <f t="shared" si="4"/>
        <v>61.904761904761905</v>
      </c>
      <c r="L73" s="33" t="s">
        <v>166</v>
      </c>
      <c r="M73" s="33">
        <v>0</v>
      </c>
    </row>
    <row r="74" spans="1:13" s="5" customFormat="1" ht="45.75" customHeight="1">
      <c r="A74" s="38" t="s">
        <v>139</v>
      </c>
      <c r="B74" s="39">
        <v>22</v>
      </c>
      <c r="C74" s="39" t="s">
        <v>154</v>
      </c>
      <c r="D74" s="39" t="s">
        <v>21</v>
      </c>
      <c r="E74" s="37">
        <v>41533</v>
      </c>
      <c r="F74" s="39">
        <v>21</v>
      </c>
      <c r="G74" s="39">
        <v>4</v>
      </c>
      <c r="H74" s="35">
        <f t="shared" si="3"/>
        <v>19.047619047619047</v>
      </c>
      <c r="I74" s="39">
        <v>8</v>
      </c>
      <c r="J74" s="39">
        <v>2</v>
      </c>
      <c r="K74" s="33">
        <f t="shared" si="4"/>
        <v>47.61904761904761</v>
      </c>
      <c r="L74" s="39" t="s">
        <v>257</v>
      </c>
      <c r="M74" s="39">
        <v>0</v>
      </c>
    </row>
    <row r="75" spans="1:13" s="5" customFormat="1" ht="45.75" customHeight="1">
      <c r="A75" s="32" t="s">
        <v>139</v>
      </c>
      <c r="B75" s="33">
        <v>22</v>
      </c>
      <c r="C75" s="33" t="s">
        <v>150</v>
      </c>
      <c r="D75" s="33" t="s">
        <v>21</v>
      </c>
      <c r="E75" s="36">
        <v>41529</v>
      </c>
      <c r="F75" s="33">
        <v>22</v>
      </c>
      <c r="G75" s="33">
        <v>1</v>
      </c>
      <c r="H75" s="35">
        <f t="shared" si="3"/>
        <v>4.545454545454546</v>
      </c>
      <c r="I75" s="33">
        <v>11</v>
      </c>
      <c r="J75" s="33">
        <v>4</v>
      </c>
      <c r="K75" s="33">
        <f t="shared" si="4"/>
        <v>68.18181818181817</v>
      </c>
      <c r="L75" s="33" t="s">
        <v>323</v>
      </c>
      <c r="M75" s="33">
        <v>0</v>
      </c>
    </row>
    <row r="76" spans="1:13" s="9" customFormat="1" ht="45.75" customHeight="1">
      <c r="A76" s="32" t="s">
        <v>139</v>
      </c>
      <c r="B76" s="33">
        <v>22</v>
      </c>
      <c r="C76" s="33" t="s">
        <v>96</v>
      </c>
      <c r="D76" s="33" t="s">
        <v>58</v>
      </c>
      <c r="E76" s="36">
        <v>41536</v>
      </c>
      <c r="F76" s="33">
        <v>20</v>
      </c>
      <c r="G76" s="33">
        <v>0</v>
      </c>
      <c r="H76" s="35">
        <f t="shared" si="3"/>
        <v>0</v>
      </c>
      <c r="I76" s="33">
        <v>5</v>
      </c>
      <c r="J76" s="33">
        <v>0</v>
      </c>
      <c r="K76" s="33">
        <f t="shared" si="4"/>
        <v>25</v>
      </c>
      <c r="L76" s="33" t="s">
        <v>98</v>
      </c>
      <c r="M76" s="33">
        <v>1</v>
      </c>
    </row>
    <row r="77" spans="1:13" s="9" customFormat="1" ht="45.75" customHeight="1">
      <c r="A77" s="32" t="s">
        <v>139</v>
      </c>
      <c r="B77" s="33">
        <v>22</v>
      </c>
      <c r="C77" s="33" t="s">
        <v>136</v>
      </c>
      <c r="D77" s="33" t="s">
        <v>21</v>
      </c>
      <c r="E77" s="37">
        <v>41531</v>
      </c>
      <c r="F77" s="33">
        <v>21</v>
      </c>
      <c r="G77" s="33">
        <v>0</v>
      </c>
      <c r="H77" s="35">
        <f t="shared" si="3"/>
        <v>0</v>
      </c>
      <c r="I77" s="33">
        <v>12</v>
      </c>
      <c r="J77" s="33">
        <v>5</v>
      </c>
      <c r="K77" s="33">
        <f t="shared" si="4"/>
        <v>80.95238095238095</v>
      </c>
      <c r="L77" s="33" t="s">
        <v>137</v>
      </c>
      <c r="M77" s="33">
        <v>0</v>
      </c>
    </row>
    <row r="78" spans="1:13" s="9" customFormat="1" ht="45.75" customHeight="1">
      <c r="A78" s="32" t="s">
        <v>139</v>
      </c>
      <c r="B78" s="33">
        <v>22</v>
      </c>
      <c r="C78" s="33" t="s">
        <v>155</v>
      </c>
      <c r="D78" s="33" t="s">
        <v>21</v>
      </c>
      <c r="E78" s="36">
        <v>41536</v>
      </c>
      <c r="F78" s="33">
        <v>20</v>
      </c>
      <c r="G78" s="33">
        <v>0</v>
      </c>
      <c r="H78" s="35">
        <f t="shared" si="3"/>
        <v>0</v>
      </c>
      <c r="I78" s="33">
        <v>13</v>
      </c>
      <c r="J78" s="33">
        <v>0</v>
      </c>
      <c r="K78" s="33">
        <f t="shared" si="4"/>
        <v>65</v>
      </c>
      <c r="L78" s="33" t="s">
        <v>143</v>
      </c>
      <c r="M78" s="33">
        <v>2</v>
      </c>
    </row>
    <row r="79" spans="1:13" s="9" customFormat="1" ht="45.75" customHeight="1">
      <c r="A79" s="32" t="s">
        <v>139</v>
      </c>
      <c r="B79" s="33">
        <v>22</v>
      </c>
      <c r="C79" s="33" t="s">
        <v>160</v>
      </c>
      <c r="D79" s="33" t="s">
        <v>21</v>
      </c>
      <c r="E79" s="33" t="s">
        <v>161</v>
      </c>
      <c r="F79" s="33">
        <v>22</v>
      </c>
      <c r="G79" s="33">
        <v>0</v>
      </c>
      <c r="H79" s="35">
        <f t="shared" si="3"/>
        <v>0</v>
      </c>
      <c r="I79" s="33">
        <v>10</v>
      </c>
      <c r="J79" s="33">
        <v>6</v>
      </c>
      <c r="K79" s="33">
        <f t="shared" si="4"/>
        <v>72.72727272727273</v>
      </c>
      <c r="L79" s="33" t="s">
        <v>162</v>
      </c>
      <c r="M79" s="33">
        <v>0</v>
      </c>
    </row>
    <row r="80" spans="1:13" s="9" customFormat="1" ht="45.75" customHeight="1">
      <c r="A80" s="32" t="s">
        <v>140</v>
      </c>
      <c r="B80" s="33">
        <v>21</v>
      </c>
      <c r="C80" s="33" t="s">
        <v>192</v>
      </c>
      <c r="D80" s="33" t="s">
        <v>21</v>
      </c>
      <c r="E80" s="36">
        <v>41533</v>
      </c>
      <c r="F80" s="33">
        <v>20</v>
      </c>
      <c r="G80" s="33">
        <v>1</v>
      </c>
      <c r="H80" s="35">
        <f t="shared" si="3"/>
        <v>5</v>
      </c>
      <c r="I80" s="33">
        <v>7</v>
      </c>
      <c r="J80" s="33">
        <v>0</v>
      </c>
      <c r="K80" s="33">
        <f t="shared" si="4"/>
        <v>35</v>
      </c>
      <c r="L80" s="33" t="s">
        <v>166</v>
      </c>
      <c r="M80" s="33">
        <v>1</v>
      </c>
    </row>
    <row r="81" spans="1:13" s="9" customFormat="1" ht="45.75" customHeight="1">
      <c r="A81" s="38" t="s">
        <v>140</v>
      </c>
      <c r="B81" s="39">
        <v>21</v>
      </c>
      <c r="C81" s="39" t="s">
        <v>154</v>
      </c>
      <c r="D81" s="39" t="s">
        <v>21</v>
      </c>
      <c r="E81" s="37">
        <v>41533</v>
      </c>
      <c r="F81" s="39">
        <v>20</v>
      </c>
      <c r="G81" s="39">
        <v>1</v>
      </c>
      <c r="H81" s="35">
        <f t="shared" si="3"/>
        <v>5</v>
      </c>
      <c r="I81" s="39">
        <v>8</v>
      </c>
      <c r="J81" s="39">
        <v>1</v>
      </c>
      <c r="K81" s="33">
        <f t="shared" si="4"/>
        <v>45</v>
      </c>
      <c r="L81" s="39" t="s">
        <v>257</v>
      </c>
      <c r="M81" s="39">
        <v>0</v>
      </c>
    </row>
    <row r="82" spans="1:13" s="9" customFormat="1" ht="45.75" customHeight="1">
      <c r="A82" s="32" t="s">
        <v>140</v>
      </c>
      <c r="B82" s="33">
        <v>21</v>
      </c>
      <c r="C82" s="33" t="s">
        <v>150</v>
      </c>
      <c r="D82" s="33" t="s">
        <v>21</v>
      </c>
      <c r="E82" s="36">
        <v>41529</v>
      </c>
      <c r="F82" s="33">
        <v>18</v>
      </c>
      <c r="G82" s="33">
        <v>3</v>
      </c>
      <c r="H82" s="35">
        <f t="shared" si="3"/>
        <v>16.666666666666664</v>
      </c>
      <c r="I82" s="33">
        <v>4</v>
      </c>
      <c r="J82" s="33">
        <v>3</v>
      </c>
      <c r="K82" s="33">
        <f t="shared" si="4"/>
        <v>38.88888888888889</v>
      </c>
      <c r="L82" s="33" t="s">
        <v>323</v>
      </c>
      <c r="M82" s="33">
        <v>1</v>
      </c>
    </row>
    <row r="83" spans="1:13" s="9" customFormat="1" ht="45.75" customHeight="1">
      <c r="A83" s="32" t="s">
        <v>140</v>
      </c>
      <c r="B83" s="33">
        <v>21</v>
      </c>
      <c r="C83" s="33" t="s">
        <v>136</v>
      </c>
      <c r="D83" s="33" t="s">
        <v>21</v>
      </c>
      <c r="E83" s="37">
        <v>41531</v>
      </c>
      <c r="F83" s="33">
        <v>20</v>
      </c>
      <c r="G83" s="33">
        <v>0</v>
      </c>
      <c r="H83" s="35">
        <f t="shared" si="3"/>
        <v>0</v>
      </c>
      <c r="I83" s="33">
        <v>12</v>
      </c>
      <c r="J83" s="33">
        <v>2</v>
      </c>
      <c r="K83" s="33">
        <f t="shared" si="4"/>
        <v>70</v>
      </c>
      <c r="L83" s="33" t="s">
        <v>137</v>
      </c>
      <c r="M83" s="33">
        <v>0</v>
      </c>
    </row>
    <row r="84" spans="1:13" s="5" customFormat="1" ht="45.75" customHeight="1">
      <c r="A84" s="46" t="s">
        <v>140</v>
      </c>
      <c r="B84" s="47">
        <v>22</v>
      </c>
      <c r="C84" s="47" t="s">
        <v>156</v>
      </c>
      <c r="D84" s="47" t="s">
        <v>21</v>
      </c>
      <c r="E84" s="45">
        <v>41534</v>
      </c>
      <c r="F84" s="47">
        <v>22</v>
      </c>
      <c r="G84" s="47">
        <v>1</v>
      </c>
      <c r="H84" s="35">
        <f t="shared" si="3"/>
        <v>4.545454545454546</v>
      </c>
      <c r="I84" s="47">
        <v>14</v>
      </c>
      <c r="J84" s="47">
        <v>2</v>
      </c>
      <c r="K84" s="33">
        <f t="shared" si="4"/>
        <v>72.72727272727273</v>
      </c>
      <c r="L84" s="47" t="s">
        <v>143</v>
      </c>
      <c r="M84" s="47">
        <v>2</v>
      </c>
    </row>
    <row r="85" spans="1:13" s="5" customFormat="1" ht="45.75" customHeight="1">
      <c r="A85" s="46" t="s">
        <v>140</v>
      </c>
      <c r="B85" s="47">
        <v>21</v>
      </c>
      <c r="C85" s="47" t="s">
        <v>160</v>
      </c>
      <c r="D85" s="47" t="s">
        <v>21</v>
      </c>
      <c r="E85" s="47" t="s">
        <v>161</v>
      </c>
      <c r="F85" s="47">
        <v>21</v>
      </c>
      <c r="G85" s="47">
        <v>0</v>
      </c>
      <c r="H85" s="35">
        <f t="shared" si="3"/>
        <v>0</v>
      </c>
      <c r="I85" s="47">
        <v>8</v>
      </c>
      <c r="J85" s="47">
        <v>4</v>
      </c>
      <c r="K85" s="33">
        <f t="shared" si="4"/>
        <v>57.14285714285714</v>
      </c>
      <c r="L85" s="47" t="s">
        <v>328</v>
      </c>
      <c r="M85" s="47">
        <v>0</v>
      </c>
    </row>
    <row r="86" spans="1:13" s="5" customFormat="1" ht="45.75" customHeight="1">
      <c r="A86" s="46" t="s">
        <v>140</v>
      </c>
      <c r="B86" s="47">
        <v>21</v>
      </c>
      <c r="C86" s="47" t="s">
        <v>207</v>
      </c>
      <c r="D86" s="47" t="s">
        <v>58</v>
      </c>
      <c r="E86" s="45">
        <v>41536</v>
      </c>
      <c r="F86" s="47">
        <v>16</v>
      </c>
      <c r="G86" s="47">
        <v>3</v>
      </c>
      <c r="H86" s="35">
        <f t="shared" si="3"/>
        <v>18.75</v>
      </c>
      <c r="I86" s="47">
        <v>3</v>
      </c>
      <c r="J86" s="47">
        <v>0</v>
      </c>
      <c r="K86" s="33">
        <f t="shared" si="4"/>
        <v>18.75</v>
      </c>
      <c r="L86" s="47" t="s">
        <v>329</v>
      </c>
      <c r="M86" s="47">
        <v>3</v>
      </c>
    </row>
    <row r="87" spans="1:13" s="5" customFormat="1" ht="45.75" customHeight="1">
      <c r="A87" s="46" t="s">
        <v>140</v>
      </c>
      <c r="B87" s="47">
        <v>21</v>
      </c>
      <c r="C87" s="47" t="s">
        <v>215</v>
      </c>
      <c r="D87" s="47" t="s">
        <v>21</v>
      </c>
      <c r="E87" s="45">
        <v>41530</v>
      </c>
      <c r="F87" s="47">
        <v>16</v>
      </c>
      <c r="G87" s="47">
        <v>0</v>
      </c>
      <c r="H87" s="35">
        <f aca="true" t="shared" si="5" ref="H87:H118">G87/F87*100</f>
        <v>0</v>
      </c>
      <c r="I87" s="47">
        <v>6</v>
      </c>
      <c r="J87" s="47">
        <v>11</v>
      </c>
      <c r="K87" s="33">
        <f t="shared" si="4"/>
        <v>106.25</v>
      </c>
      <c r="L87" s="47" t="s">
        <v>329</v>
      </c>
      <c r="M87" s="47">
        <v>1</v>
      </c>
    </row>
    <row r="88" spans="1:13" s="5" customFormat="1" ht="45.75" customHeight="1">
      <c r="A88" s="46" t="s">
        <v>140</v>
      </c>
      <c r="B88" s="47">
        <v>21</v>
      </c>
      <c r="C88" s="47" t="s">
        <v>284</v>
      </c>
      <c r="D88" s="48" t="s">
        <v>21</v>
      </c>
      <c r="E88" s="45">
        <v>41533</v>
      </c>
      <c r="F88" s="47">
        <v>20</v>
      </c>
      <c r="G88" s="47">
        <v>3</v>
      </c>
      <c r="H88" s="35">
        <f t="shared" si="5"/>
        <v>15</v>
      </c>
      <c r="I88" s="47">
        <v>3</v>
      </c>
      <c r="J88" s="47">
        <v>2</v>
      </c>
      <c r="K88" s="33" t="s">
        <v>285</v>
      </c>
      <c r="L88" s="47" t="s">
        <v>332</v>
      </c>
      <c r="M88" s="47">
        <v>2</v>
      </c>
    </row>
    <row r="89" spans="1:13" ht="45.75" customHeight="1">
      <c r="A89" s="46" t="s">
        <v>157</v>
      </c>
      <c r="B89" s="47">
        <v>21</v>
      </c>
      <c r="C89" s="47" t="s">
        <v>192</v>
      </c>
      <c r="D89" s="47" t="s">
        <v>21</v>
      </c>
      <c r="E89" s="45">
        <v>41533</v>
      </c>
      <c r="F89" s="47">
        <v>18</v>
      </c>
      <c r="G89" s="47">
        <v>0</v>
      </c>
      <c r="H89" s="35">
        <f t="shared" si="5"/>
        <v>0</v>
      </c>
      <c r="I89" s="47">
        <v>6</v>
      </c>
      <c r="J89" s="47">
        <v>11</v>
      </c>
      <c r="K89" s="33">
        <f>(I89+J89)/F89*100</f>
        <v>94.44444444444444</v>
      </c>
      <c r="L89" s="47" t="s">
        <v>166</v>
      </c>
      <c r="M89" s="47">
        <v>0</v>
      </c>
    </row>
    <row r="90" spans="1:13" ht="45.75" customHeight="1">
      <c r="A90" s="46" t="s">
        <v>157</v>
      </c>
      <c r="B90" s="47">
        <v>21</v>
      </c>
      <c r="C90" s="47" t="s">
        <v>27</v>
      </c>
      <c r="D90" s="47" t="s">
        <v>21</v>
      </c>
      <c r="E90" s="45">
        <v>41530</v>
      </c>
      <c r="F90" s="47">
        <v>19</v>
      </c>
      <c r="G90" s="47">
        <v>0</v>
      </c>
      <c r="H90" s="35">
        <f t="shared" si="5"/>
        <v>0</v>
      </c>
      <c r="I90" s="47">
        <v>5</v>
      </c>
      <c r="J90" s="47">
        <v>1</v>
      </c>
      <c r="K90" s="33">
        <f>(I90+J90)/F90*100</f>
        <v>31.57894736842105</v>
      </c>
      <c r="L90" s="47" t="s">
        <v>28</v>
      </c>
      <c r="M90" s="47">
        <v>0</v>
      </c>
    </row>
    <row r="91" spans="1:13" ht="45.75" customHeight="1">
      <c r="A91" s="32" t="s">
        <v>157</v>
      </c>
      <c r="B91" s="33">
        <v>21</v>
      </c>
      <c r="C91" s="33" t="s">
        <v>96</v>
      </c>
      <c r="D91" s="47" t="s">
        <v>58</v>
      </c>
      <c r="E91" s="36">
        <v>41536</v>
      </c>
      <c r="F91" s="33">
        <v>18</v>
      </c>
      <c r="G91" s="33">
        <v>0</v>
      </c>
      <c r="H91" s="35">
        <f t="shared" si="5"/>
        <v>0</v>
      </c>
      <c r="I91" s="33">
        <v>2</v>
      </c>
      <c r="J91" s="33">
        <v>0</v>
      </c>
      <c r="K91" s="33">
        <f>(I91+J91)/F91*100</f>
        <v>11.11111111111111</v>
      </c>
      <c r="L91" s="33" t="s">
        <v>98</v>
      </c>
      <c r="M91" s="33">
        <v>1</v>
      </c>
    </row>
    <row r="92" spans="1:13" ht="45.75" customHeight="1">
      <c r="A92" s="32" t="s">
        <v>157</v>
      </c>
      <c r="B92" s="33">
        <v>21</v>
      </c>
      <c r="C92" s="33" t="s">
        <v>225</v>
      </c>
      <c r="D92" s="47" t="s">
        <v>21</v>
      </c>
      <c r="E92" s="36">
        <v>41531</v>
      </c>
      <c r="F92" s="33">
        <v>18</v>
      </c>
      <c r="G92" s="33">
        <v>0</v>
      </c>
      <c r="H92" s="35">
        <f t="shared" si="5"/>
        <v>0</v>
      </c>
      <c r="I92" s="33">
        <v>7</v>
      </c>
      <c r="J92" s="33">
        <v>6</v>
      </c>
      <c r="K92" s="33">
        <f>(I92+J92)/F92*100</f>
        <v>72.22222222222221</v>
      </c>
      <c r="L92" s="33" t="s">
        <v>221</v>
      </c>
      <c r="M92" s="33">
        <v>0</v>
      </c>
    </row>
    <row r="93" spans="1:13" ht="45.75" customHeight="1">
      <c r="A93" s="38" t="s">
        <v>157</v>
      </c>
      <c r="B93" s="39">
        <v>23</v>
      </c>
      <c r="C93" s="39" t="s">
        <v>136</v>
      </c>
      <c r="D93" s="48" t="s">
        <v>21</v>
      </c>
      <c r="E93" s="37">
        <v>41527</v>
      </c>
      <c r="F93" s="39">
        <v>19</v>
      </c>
      <c r="G93" s="39">
        <v>2</v>
      </c>
      <c r="H93" s="35">
        <f t="shared" si="5"/>
        <v>10.526315789473683</v>
      </c>
      <c r="I93" s="39">
        <v>9</v>
      </c>
      <c r="J93" s="39">
        <v>0</v>
      </c>
      <c r="K93" s="33">
        <f>(I93+J93)/F93*100</f>
        <v>47.368421052631575</v>
      </c>
      <c r="L93" s="39" t="s">
        <v>233</v>
      </c>
      <c r="M93" s="39">
        <v>0</v>
      </c>
    </row>
    <row r="94" spans="1:13" ht="45.75" customHeight="1">
      <c r="A94" s="32" t="s">
        <v>157</v>
      </c>
      <c r="B94" s="33">
        <v>21</v>
      </c>
      <c r="C94" s="33" t="s">
        <v>220</v>
      </c>
      <c r="D94" s="48" t="s">
        <v>21</v>
      </c>
      <c r="E94" s="36">
        <v>41527</v>
      </c>
      <c r="F94" s="33">
        <v>21</v>
      </c>
      <c r="G94" s="33">
        <v>0</v>
      </c>
      <c r="H94" s="35">
        <f t="shared" si="5"/>
        <v>0</v>
      </c>
      <c r="I94" s="33">
        <v>15</v>
      </c>
      <c r="J94" s="33">
        <v>1</v>
      </c>
      <c r="K94" s="33">
        <v>76.19047</v>
      </c>
      <c r="L94" s="33" t="s">
        <v>332</v>
      </c>
      <c r="M94" s="33">
        <v>0</v>
      </c>
    </row>
    <row r="95" spans="1:13" ht="45.75" customHeight="1">
      <c r="A95" s="32" t="s">
        <v>158</v>
      </c>
      <c r="B95" s="33">
        <v>23</v>
      </c>
      <c r="C95" s="33" t="s">
        <v>192</v>
      </c>
      <c r="D95" s="47" t="s">
        <v>21</v>
      </c>
      <c r="E95" s="36">
        <v>41533</v>
      </c>
      <c r="F95" s="33">
        <v>21</v>
      </c>
      <c r="G95" s="33">
        <v>0</v>
      </c>
      <c r="H95" s="35">
        <f t="shared" si="5"/>
        <v>0</v>
      </c>
      <c r="I95" s="33">
        <v>7</v>
      </c>
      <c r="J95" s="33">
        <v>10</v>
      </c>
      <c r="K95" s="33">
        <f>(I95+J95)/F95*100</f>
        <v>80.95238095238095</v>
      </c>
      <c r="L95" s="33" t="s">
        <v>166</v>
      </c>
      <c r="M95" s="33">
        <v>0</v>
      </c>
    </row>
    <row r="96" spans="1:13" ht="45.75" customHeight="1">
      <c r="A96" s="32" t="s">
        <v>158</v>
      </c>
      <c r="B96" s="33">
        <v>23</v>
      </c>
      <c r="C96" s="33" t="s">
        <v>27</v>
      </c>
      <c r="D96" s="47" t="s">
        <v>21</v>
      </c>
      <c r="E96" s="33" t="s">
        <v>30</v>
      </c>
      <c r="F96" s="33">
        <v>20</v>
      </c>
      <c r="G96" s="33">
        <v>2</v>
      </c>
      <c r="H96" s="35">
        <f t="shared" si="5"/>
        <v>10</v>
      </c>
      <c r="I96" s="33">
        <v>5</v>
      </c>
      <c r="J96" s="33">
        <v>0</v>
      </c>
      <c r="K96" s="33">
        <f>(I96+J96)/F96*100</f>
        <v>25</v>
      </c>
      <c r="L96" s="33" t="s">
        <v>28</v>
      </c>
      <c r="M96" s="33">
        <v>0</v>
      </c>
    </row>
    <row r="97" spans="1:13" ht="45.75" customHeight="1">
      <c r="A97" s="32" t="s">
        <v>158</v>
      </c>
      <c r="B97" s="33">
        <v>23</v>
      </c>
      <c r="C97" s="33" t="s">
        <v>96</v>
      </c>
      <c r="D97" s="47" t="s">
        <v>58</v>
      </c>
      <c r="E97" s="36">
        <v>41536</v>
      </c>
      <c r="F97" s="33">
        <v>22</v>
      </c>
      <c r="G97" s="33">
        <v>5</v>
      </c>
      <c r="H97" s="35">
        <f t="shared" si="5"/>
        <v>22.727272727272727</v>
      </c>
      <c r="I97" s="33">
        <v>1</v>
      </c>
      <c r="J97" s="33">
        <v>0</v>
      </c>
      <c r="K97" s="33">
        <f>(I97+J97)/F97*100</f>
        <v>4.545454545454546</v>
      </c>
      <c r="L97" s="33" t="s">
        <v>98</v>
      </c>
      <c r="M97" s="33">
        <v>5</v>
      </c>
    </row>
    <row r="98" spans="1:13" ht="45.75" customHeight="1">
      <c r="A98" s="32" t="s">
        <v>158</v>
      </c>
      <c r="B98" s="33">
        <v>23</v>
      </c>
      <c r="C98" s="33" t="s">
        <v>225</v>
      </c>
      <c r="D98" s="47" t="s">
        <v>21</v>
      </c>
      <c r="E98" s="36">
        <v>41531</v>
      </c>
      <c r="F98" s="33">
        <v>23</v>
      </c>
      <c r="G98" s="33">
        <v>0</v>
      </c>
      <c r="H98" s="35">
        <f t="shared" si="5"/>
        <v>0</v>
      </c>
      <c r="I98" s="33">
        <v>9</v>
      </c>
      <c r="J98" s="33">
        <v>3</v>
      </c>
      <c r="K98" s="33">
        <f>(I98+J98)/F98*100</f>
        <v>52.17391304347826</v>
      </c>
      <c r="L98" s="33" t="s">
        <v>330</v>
      </c>
      <c r="M98" s="33">
        <v>0</v>
      </c>
    </row>
    <row r="99" spans="1:13" ht="45.75" customHeight="1">
      <c r="A99" s="38" t="s">
        <v>158</v>
      </c>
      <c r="B99" s="39">
        <v>25</v>
      </c>
      <c r="C99" s="39" t="s">
        <v>136</v>
      </c>
      <c r="D99" s="48" t="s">
        <v>21</v>
      </c>
      <c r="E99" s="37">
        <v>41524</v>
      </c>
      <c r="F99" s="39">
        <v>22</v>
      </c>
      <c r="G99" s="39">
        <v>4</v>
      </c>
      <c r="H99" s="35">
        <f t="shared" si="5"/>
        <v>18.181818181818183</v>
      </c>
      <c r="I99" s="39">
        <v>3</v>
      </c>
      <c r="J99" s="39">
        <v>0</v>
      </c>
      <c r="K99" s="33">
        <f>(I99+J99)/F99*100</f>
        <v>13.636363636363635</v>
      </c>
      <c r="L99" s="39" t="s">
        <v>233</v>
      </c>
      <c r="M99" s="39">
        <v>0</v>
      </c>
    </row>
    <row r="100" spans="1:13" ht="45.75" customHeight="1">
      <c r="A100" s="32" t="s">
        <v>158</v>
      </c>
      <c r="B100" s="33">
        <v>23</v>
      </c>
      <c r="C100" s="33" t="s">
        <v>220</v>
      </c>
      <c r="D100" s="48" t="s">
        <v>21</v>
      </c>
      <c r="E100" s="36">
        <v>41541</v>
      </c>
      <c r="F100" s="33">
        <v>21</v>
      </c>
      <c r="G100" s="33">
        <v>5</v>
      </c>
      <c r="H100" s="35">
        <f t="shared" si="5"/>
        <v>23.809523809523807</v>
      </c>
      <c r="I100" s="33">
        <v>4</v>
      </c>
      <c r="J100" s="33">
        <v>0</v>
      </c>
      <c r="K100" s="33">
        <v>19.04761</v>
      </c>
      <c r="L100" s="33" t="s">
        <v>332</v>
      </c>
      <c r="M100" s="33">
        <v>2</v>
      </c>
    </row>
    <row r="101" spans="1:13" ht="45.75" customHeight="1">
      <c r="A101" s="32" t="s">
        <v>117</v>
      </c>
      <c r="B101" s="33">
        <v>21</v>
      </c>
      <c r="C101" s="33" t="s">
        <v>192</v>
      </c>
      <c r="D101" s="33" t="s">
        <v>21</v>
      </c>
      <c r="E101" s="36">
        <v>41533</v>
      </c>
      <c r="F101" s="33">
        <v>20</v>
      </c>
      <c r="G101" s="33">
        <v>0</v>
      </c>
      <c r="H101" s="35">
        <f t="shared" si="5"/>
        <v>0</v>
      </c>
      <c r="I101" s="33">
        <v>7</v>
      </c>
      <c r="J101" s="33">
        <v>1</v>
      </c>
      <c r="K101" s="33">
        <f aca="true" t="shared" si="6" ref="K101:K107">(I101+J101)/F101*100</f>
        <v>40</v>
      </c>
      <c r="L101" s="33" t="s">
        <v>166</v>
      </c>
      <c r="M101" s="33">
        <v>0</v>
      </c>
    </row>
    <row r="102" spans="1:13" ht="45.75" customHeight="1">
      <c r="A102" s="32" t="s">
        <v>117</v>
      </c>
      <c r="B102" s="33">
        <v>21</v>
      </c>
      <c r="C102" s="33" t="s">
        <v>27</v>
      </c>
      <c r="D102" s="33" t="s">
        <v>21</v>
      </c>
      <c r="E102" s="33" t="s">
        <v>33</v>
      </c>
      <c r="F102" s="33">
        <v>20</v>
      </c>
      <c r="G102" s="33">
        <v>1</v>
      </c>
      <c r="H102" s="35">
        <f t="shared" si="5"/>
        <v>5</v>
      </c>
      <c r="I102" s="33">
        <v>7</v>
      </c>
      <c r="J102" s="33">
        <v>3</v>
      </c>
      <c r="K102" s="33">
        <f t="shared" si="6"/>
        <v>50</v>
      </c>
      <c r="L102" s="33" t="s">
        <v>28</v>
      </c>
      <c r="M102" s="33">
        <v>0</v>
      </c>
    </row>
    <row r="103" spans="1:13" ht="45.75" customHeight="1">
      <c r="A103" s="32" t="s">
        <v>117</v>
      </c>
      <c r="B103" s="33">
        <v>21</v>
      </c>
      <c r="C103" s="33" t="s">
        <v>152</v>
      </c>
      <c r="D103" s="33" t="s">
        <v>70</v>
      </c>
      <c r="E103" s="36">
        <v>41534</v>
      </c>
      <c r="F103" s="33">
        <v>20</v>
      </c>
      <c r="G103" s="33">
        <v>2</v>
      </c>
      <c r="H103" s="35">
        <f t="shared" si="5"/>
        <v>10</v>
      </c>
      <c r="I103" s="33">
        <v>5</v>
      </c>
      <c r="J103" s="33">
        <v>7</v>
      </c>
      <c r="K103" s="33">
        <f t="shared" si="6"/>
        <v>60</v>
      </c>
      <c r="L103" s="33" t="s">
        <v>325</v>
      </c>
      <c r="M103" s="33">
        <v>1</v>
      </c>
    </row>
    <row r="104" spans="1:13" ht="45.75" customHeight="1">
      <c r="A104" s="32" t="s">
        <v>117</v>
      </c>
      <c r="B104" s="33">
        <v>21</v>
      </c>
      <c r="C104" s="33" t="s">
        <v>154</v>
      </c>
      <c r="D104" s="33" t="s">
        <v>21</v>
      </c>
      <c r="E104" s="36">
        <v>41537</v>
      </c>
      <c r="F104" s="33">
        <v>20</v>
      </c>
      <c r="G104" s="33">
        <v>3</v>
      </c>
      <c r="H104" s="35">
        <f t="shared" si="5"/>
        <v>15</v>
      </c>
      <c r="I104" s="33">
        <v>6</v>
      </c>
      <c r="J104" s="33">
        <v>0</v>
      </c>
      <c r="K104" s="33">
        <f t="shared" si="6"/>
        <v>30</v>
      </c>
      <c r="L104" s="33" t="s">
        <v>299</v>
      </c>
      <c r="M104" s="33">
        <v>4</v>
      </c>
    </row>
    <row r="105" spans="1:13" ht="45.75" customHeight="1">
      <c r="A105" s="32" t="s">
        <v>117</v>
      </c>
      <c r="B105" s="33">
        <v>21</v>
      </c>
      <c r="C105" s="33" t="s">
        <v>141</v>
      </c>
      <c r="D105" s="33" t="s">
        <v>21</v>
      </c>
      <c r="E105" s="36">
        <v>41528</v>
      </c>
      <c r="F105" s="33">
        <v>21</v>
      </c>
      <c r="G105" s="33">
        <v>3</v>
      </c>
      <c r="H105" s="35">
        <f t="shared" si="5"/>
        <v>14.285714285714285</v>
      </c>
      <c r="I105" s="33">
        <v>7</v>
      </c>
      <c r="J105" s="33">
        <v>4</v>
      </c>
      <c r="K105" s="33">
        <f t="shared" si="6"/>
        <v>52.38095238095239</v>
      </c>
      <c r="L105" s="33" t="s">
        <v>125</v>
      </c>
      <c r="M105" s="33">
        <v>3</v>
      </c>
    </row>
    <row r="106" spans="1:13" ht="45.75" customHeight="1">
      <c r="A106" s="32" t="s">
        <v>117</v>
      </c>
      <c r="B106" s="33">
        <v>21</v>
      </c>
      <c r="C106" s="33" t="s">
        <v>136</v>
      </c>
      <c r="D106" s="33" t="s">
        <v>21</v>
      </c>
      <c r="E106" s="37">
        <v>41527</v>
      </c>
      <c r="F106" s="33">
        <v>19</v>
      </c>
      <c r="G106" s="33">
        <v>0</v>
      </c>
      <c r="H106" s="35">
        <f t="shared" si="5"/>
        <v>0</v>
      </c>
      <c r="I106" s="33">
        <v>5</v>
      </c>
      <c r="J106" s="33">
        <v>6</v>
      </c>
      <c r="K106" s="33">
        <f t="shared" si="6"/>
        <v>57.89473684210527</v>
      </c>
      <c r="L106" s="33" t="s">
        <v>137</v>
      </c>
      <c r="M106" s="33">
        <v>0</v>
      </c>
    </row>
    <row r="107" spans="1:13" ht="45.75" customHeight="1">
      <c r="A107" s="32" t="s">
        <v>117</v>
      </c>
      <c r="B107" s="33">
        <v>21</v>
      </c>
      <c r="C107" s="33" t="s">
        <v>225</v>
      </c>
      <c r="D107" s="33" t="s">
        <v>21</v>
      </c>
      <c r="E107" s="36">
        <v>41531</v>
      </c>
      <c r="F107" s="33">
        <v>19</v>
      </c>
      <c r="G107" s="33">
        <v>0</v>
      </c>
      <c r="H107" s="35">
        <f t="shared" si="5"/>
        <v>0</v>
      </c>
      <c r="I107" s="33">
        <v>7</v>
      </c>
      <c r="J107" s="33">
        <v>12</v>
      </c>
      <c r="K107" s="33">
        <f t="shared" si="6"/>
        <v>100</v>
      </c>
      <c r="L107" s="33" t="s">
        <v>330</v>
      </c>
      <c r="M107" s="33">
        <v>0</v>
      </c>
    </row>
    <row r="108" spans="1:13" ht="45.75" customHeight="1">
      <c r="A108" s="32" t="s">
        <v>117</v>
      </c>
      <c r="B108" s="33">
        <v>21</v>
      </c>
      <c r="C108" s="33" t="s">
        <v>220</v>
      </c>
      <c r="D108" s="39" t="s">
        <v>21</v>
      </c>
      <c r="E108" s="36">
        <v>41535</v>
      </c>
      <c r="F108" s="33">
        <v>18</v>
      </c>
      <c r="G108" s="33">
        <v>1</v>
      </c>
      <c r="H108" s="35">
        <f t="shared" si="5"/>
        <v>5.555555555555555</v>
      </c>
      <c r="I108" s="33">
        <v>6</v>
      </c>
      <c r="J108" s="33">
        <v>6</v>
      </c>
      <c r="K108" s="33">
        <v>66.66666</v>
      </c>
      <c r="L108" s="33" t="s">
        <v>332</v>
      </c>
      <c r="M108" s="33">
        <v>0</v>
      </c>
    </row>
    <row r="109" spans="1:13" ht="45.75" customHeight="1">
      <c r="A109" s="32" t="s">
        <v>117</v>
      </c>
      <c r="B109" s="33">
        <v>21</v>
      </c>
      <c r="C109" s="33" t="s">
        <v>298</v>
      </c>
      <c r="D109" s="39" t="s">
        <v>21</v>
      </c>
      <c r="E109" s="36">
        <v>41531</v>
      </c>
      <c r="F109" s="33">
        <v>18</v>
      </c>
      <c r="G109" s="33"/>
      <c r="H109" s="35">
        <f t="shared" si="5"/>
        <v>0</v>
      </c>
      <c r="I109" s="33">
        <v>12</v>
      </c>
      <c r="J109" s="33">
        <v>5</v>
      </c>
      <c r="K109" s="33">
        <v>94.44444</v>
      </c>
      <c r="L109" s="33" t="s">
        <v>332</v>
      </c>
      <c r="M109" s="33">
        <v>0</v>
      </c>
    </row>
    <row r="110" spans="1:13" ht="45.75" customHeight="1">
      <c r="A110" s="32" t="s">
        <v>120</v>
      </c>
      <c r="B110" s="33">
        <v>19</v>
      </c>
      <c r="C110" s="33" t="s">
        <v>192</v>
      </c>
      <c r="D110" s="33" t="s">
        <v>21</v>
      </c>
      <c r="E110" s="36">
        <v>41533</v>
      </c>
      <c r="F110" s="33">
        <v>18</v>
      </c>
      <c r="G110" s="33">
        <v>1</v>
      </c>
      <c r="H110" s="35">
        <f t="shared" si="5"/>
        <v>5.555555555555555</v>
      </c>
      <c r="I110" s="33">
        <v>13</v>
      </c>
      <c r="J110" s="33">
        <v>4</v>
      </c>
      <c r="K110" s="33">
        <f aca="true" t="shared" si="7" ref="K110:K117">(I110+J110)/F110*100</f>
        <v>94.44444444444444</v>
      </c>
      <c r="L110" s="33" t="s">
        <v>166</v>
      </c>
      <c r="M110" s="33">
        <v>0</v>
      </c>
    </row>
    <row r="111" spans="1:13" ht="45.75" customHeight="1">
      <c r="A111" s="32" t="s">
        <v>120</v>
      </c>
      <c r="B111" s="33">
        <v>17</v>
      </c>
      <c r="C111" s="33" t="s">
        <v>27</v>
      </c>
      <c r="D111" s="33" t="s">
        <v>21</v>
      </c>
      <c r="E111" s="33" t="s">
        <v>33</v>
      </c>
      <c r="F111" s="33">
        <v>16</v>
      </c>
      <c r="G111" s="33">
        <v>2</v>
      </c>
      <c r="H111" s="35">
        <f t="shared" si="5"/>
        <v>12.5</v>
      </c>
      <c r="I111" s="33">
        <v>11</v>
      </c>
      <c r="J111" s="33">
        <v>1</v>
      </c>
      <c r="K111" s="33">
        <f t="shared" si="7"/>
        <v>75</v>
      </c>
      <c r="L111" s="33" t="s">
        <v>28</v>
      </c>
      <c r="M111" s="33">
        <v>1</v>
      </c>
    </row>
    <row r="112" spans="1:13" ht="45.75" customHeight="1">
      <c r="A112" s="32" t="s">
        <v>120</v>
      </c>
      <c r="B112" s="33">
        <v>19</v>
      </c>
      <c r="C112" s="33" t="s">
        <v>150</v>
      </c>
      <c r="D112" s="33" t="s">
        <v>58</v>
      </c>
      <c r="E112" s="34" t="s">
        <v>161</v>
      </c>
      <c r="F112" s="33">
        <v>16</v>
      </c>
      <c r="G112" s="33">
        <v>4</v>
      </c>
      <c r="H112" s="35">
        <f t="shared" si="5"/>
        <v>25</v>
      </c>
      <c r="I112" s="33">
        <v>4</v>
      </c>
      <c r="J112" s="33">
        <v>2</v>
      </c>
      <c r="K112" s="33">
        <f t="shared" si="7"/>
        <v>37.5</v>
      </c>
      <c r="L112" s="33" t="s">
        <v>49</v>
      </c>
      <c r="M112" s="33">
        <v>3</v>
      </c>
    </row>
    <row r="113" spans="1:13" ht="45.75" customHeight="1">
      <c r="A113" s="32" t="s">
        <v>120</v>
      </c>
      <c r="B113" s="33">
        <v>19</v>
      </c>
      <c r="C113" s="33" t="s">
        <v>152</v>
      </c>
      <c r="D113" s="33" t="s">
        <v>70</v>
      </c>
      <c r="E113" s="36">
        <v>41534</v>
      </c>
      <c r="F113" s="33">
        <v>18</v>
      </c>
      <c r="G113" s="33">
        <v>2</v>
      </c>
      <c r="H113" s="35">
        <f t="shared" si="5"/>
        <v>11.11111111111111</v>
      </c>
      <c r="I113" s="33">
        <v>7</v>
      </c>
      <c r="J113" s="33">
        <v>0</v>
      </c>
      <c r="K113" s="33">
        <f t="shared" si="7"/>
        <v>38.88888888888889</v>
      </c>
      <c r="L113" s="33" t="s">
        <v>325</v>
      </c>
      <c r="M113" s="33">
        <v>1</v>
      </c>
    </row>
    <row r="114" spans="1:13" ht="45.75" customHeight="1">
      <c r="A114" s="32" t="s">
        <v>120</v>
      </c>
      <c r="B114" s="33">
        <v>19</v>
      </c>
      <c r="C114" s="33" t="s">
        <v>154</v>
      </c>
      <c r="D114" s="33" t="s">
        <v>21</v>
      </c>
      <c r="E114" s="36">
        <v>41537</v>
      </c>
      <c r="F114" s="33">
        <v>15</v>
      </c>
      <c r="G114" s="33">
        <v>0</v>
      </c>
      <c r="H114" s="35">
        <f t="shared" si="5"/>
        <v>0</v>
      </c>
      <c r="I114" s="33">
        <v>2</v>
      </c>
      <c r="J114" s="33">
        <v>0</v>
      </c>
      <c r="K114" s="33">
        <f t="shared" si="7"/>
        <v>13.333333333333334</v>
      </c>
      <c r="L114" s="33" t="s">
        <v>299</v>
      </c>
      <c r="M114" s="33">
        <v>2</v>
      </c>
    </row>
    <row r="115" spans="1:13" ht="45.75" customHeight="1">
      <c r="A115" s="32" t="s">
        <v>120</v>
      </c>
      <c r="B115" s="33">
        <v>19</v>
      </c>
      <c r="C115" s="33" t="s">
        <v>141</v>
      </c>
      <c r="D115" s="33" t="s">
        <v>21</v>
      </c>
      <c r="E115" s="36">
        <v>41528</v>
      </c>
      <c r="F115" s="33">
        <v>16</v>
      </c>
      <c r="G115" s="33">
        <v>2</v>
      </c>
      <c r="H115" s="35">
        <f t="shared" si="5"/>
        <v>12.5</v>
      </c>
      <c r="I115" s="33">
        <v>6</v>
      </c>
      <c r="J115" s="33">
        <v>2</v>
      </c>
      <c r="K115" s="33">
        <f t="shared" si="7"/>
        <v>50</v>
      </c>
      <c r="L115" s="33" t="s">
        <v>125</v>
      </c>
      <c r="M115" s="33">
        <v>2</v>
      </c>
    </row>
    <row r="116" spans="1:13" ht="45.75" customHeight="1">
      <c r="A116" s="32" t="s">
        <v>120</v>
      </c>
      <c r="B116" s="33">
        <v>19</v>
      </c>
      <c r="C116" s="33" t="s">
        <v>136</v>
      </c>
      <c r="D116" s="33" t="s">
        <v>21</v>
      </c>
      <c r="E116" s="37">
        <v>41527</v>
      </c>
      <c r="F116" s="33">
        <v>18</v>
      </c>
      <c r="G116" s="33">
        <v>0</v>
      </c>
      <c r="H116" s="35">
        <f t="shared" si="5"/>
        <v>0</v>
      </c>
      <c r="I116" s="33">
        <v>10</v>
      </c>
      <c r="J116" s="33">
        <v>2</v>
      </c>
      <c r="K116" s="33">
        <f t="shared" si="7"/>
        <v>66.66666666666666</v>
      </c>
      <c r="L116" s="33" t="s">
        <v>137</v>
      </c>
      <c r="M116" s="33">
        <v>0</v>
      </c>
    </row>
    <row r="117" spans="1:13" ht="45.75" customHeight="1">
      <c r="A117" s="32" t="s">
        <v>120</v>
      </c>
      <c r="B117" s="33">
        <v>19</v>
      </c>
      <c r="C117" s="33" t="s">
        <v>225</v>
      </c>
      <c r="D117" s="33" t="s">
        <v>21</v>
      </c>
      <c r="E117" s="36">
        <v>41531</v>
      </c>
      <c r="F117" s="33">
        <v>17</v>
      </c>
      <c r="G117" s="33">
        <v>0</v>
      </c>
      <c r="H117" s="35">
        <f t="shared" si="5"/>
        <v>0</v>
      </c>
      <c r="I117" s="33">
        <v>7</v>
      </c>
      <c r="J117" s="33">
        <v>10</v>
      </c>
      <c r="K117" s="33">
        <f t="shared" si="7"/>
        <v>100</v>
      </c>
      <c r="L117" s="33" t="s">
        <v>330</v>
      </c>
      <c r="M117" s="33">
        <v>0</v>
      </c>
    </row>
    <row r="118" spans="1:13" ht="45.75" customHeight="1">
      <c r="A118" s="32" t="s">
        <v>120</v>
      </c>
      <c r="B118" s="33">
        <v>19</v>
      </c>
      <c r="C118" s="33" t="s">
        <v>220</v>
      </c>
      <c r="D118" s="39" t="s">
        <v>21</v>
      </c>
      <c r="E118" s="36">
        <v>41535</v>
      </c>
      <c r="F118" s="33">
        <v>14</v>
      </c>
      <c r="G118" s="33">
        <v>0</v>
      </c>
      <c r="H118" s="35">
        <f t="shared" si="5"/>
        <v>0</v>
      </c>
      <c r="I118" s="33">
        <v>7</v>
      </c>
      <c r="J118" s="33">
        <v>4</v>
      </c>
      <c r="K118" s="33">
        <v>78.57142</v>
      </c>
      <c r="L118" s="33" t="s">
        <v>332</v>
      </c>
      <c r="M118" s="33">
        <v>1</v>
      </c>
    </row>
    <row r="119" spans="1:13" ht="15.75">
      <c r="A119" s="49"/>
      <c r="B119" s="49"/>
      <c r="C119" s="49"/>
      <c r="D119" s="49"/>
      <c r="E119" s="49"/>
      <c r="F119" s="49"/>
      <c r="G119" s="49"/>
      <c r="H119" s="49"/>
      <c r="I119" s="49"/>
      <c r="J119" s="49"/>
      <c r="K119" s="49"/>
      <c r="L119" s="49"/>
      <c r="M119" s="49"/>
    </row>
    <row r="120" spans="1:13" ht="21" customHeight="1">
      <c r="A120" s="49"/>
      <c r="B120" s="49"/>
      <c r="C120" s="57" t="s">
        <v>335</v>
      </c>
      <c r="D120" s="57"/>
      <c r="E120" s="57"/>
      <c r="F120" s="50"/>
      <c r="G120" s="50"/>
      <c r="H120" s="50"/>
      <c r="I120" s="50" t="s">
        <v>336</v>
      </c>
      <c r="J120" s="50"/>
      <c r="K120" s="49"/>
      <c r="L120" s="49"/>
      <c r="M120" s="49"/>
    </row>
    <row r="121" spans="1:13" ht="15.75">
      <c r="A121" s="49"/>
      <c r="B121" s="49"/>
      <c r="C121" s="49"/>
      <c r="D121" s="49"/>
      <c r="E121" s="49"/>
      <c r="F121" s="49"/>
      <c r="G121" s="49"/>
      <c r="H121" s="49"/>
      <c r="I121" s="49"/>
      <c r="J121" s="49"/>
      <c r="K121" s="49"/>
      <c r="L121" s="49"/>
      <c r="M121" s="49"/>
    </row>
  </sheetData>
  <sheetProtection/>
  <autoFilter ref="A6:M6">
    <sortState ref="A7:M121">
      <sortCondition sortBy="value" ref="A7:A121"/>
    </sortState>
  </autoFilter>
  <mergeCells count="13">
    <mergeCell ref="F4:F5"/>
    <mergeCell ref="G4:H4"/>
    <mergeCell ref="I4:K4"/>
    <mergeCell ref="L4:L5"/>
    <mergeCell ref="M4:M5"/>
    <mergeCell ref="C120:E120"/>
    <mergeCell ref="J1:L1"/>
    <mergeCell ref="A2:L2"/>
    <mergeCell ref="A4:A5"/>
    <mergeCell ref="B4:B5"/>
    <mergeCell ref="C4:C5"/>
    <mergeCell ref="D4:D5"/>
    <mergeCell ref="E4:E5"/>
  </mergeCells>
  <printOptions/>
  <pageMargins left="0.35" right="0.2" top="0.26" bottom="0.42" header="0.21" footer="0.31496062992125984"/>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2002-01-06T17:46:29Z</dcterms:modified>
  <cp:category/>
  <cp:version/>
  <cp:contentType/>
  <cp:contentStatus/>
</cp:coreProperties>
</file>