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ктябрь, монит,Лицей, Лицей" sheetId="1" r:id="rId1"/>
  </sheets>
  <definedNames>
    <definedName name="_xlnm._FilterDatabase" localSheetId="0" hidden="1">'октябрь, монит,Лицей, Лицей'!$A$5:$M$5</definedName>
  </definedNames>
  <calcPr fullCalcOnLoad="1"/>
</workbook>
</file>

<file path=xl/sharedStrings.xml><?xml version="1.0" encoding="utf-8"?>
<sst xmlns="http://schemas.openxmlformats.org/spreadsheetml/2006/main" count="48" uniqueCount="31">
  <si>
    <t>Неудовлетворительные результаты</t>
  </si>
  <si>
    <t>Количество</t>
  </si>
  <si>
    <t>%</t>
  </si>
  <si>
    <t>Отметки "4" и "5"</t>
  </si>
  <si>
    <t>Класс</t>
  </si>
  <si>
    <t>Количество учащихся по списку</t>
  </si>
  <si>
    <t>Предмет</t>
  </si>
  <si>
    <t>Уровень контрольной работы (ОУ, ОО, МООО)</t>
  </si>
  <si>
    <t>Дата проведения контрольной работы</t>
  </si>
  <si>
    <t>"4"</t>
  </si>
  <si>
    <t>"5"</t>
  </si>
  <si>
    <t>Количество учащихся "группы риска"</t>
  </si>
  <si>
    <t>Количество выполнявших работу</t>
  </si>
  <si>
    <t>Сведения об учителе (Ф.И.О., специальность по диплому, образование, квалификационная категория)</t>
  </si>
  <si>
    <t>Азарникова Е.Н., учитель математики, ВП, 1 кат</t>
  </si>
  <si>
    <t>МООО</t>
  </si>
  <si>
    <t>математика</t>
  </si>
  <si>
    <t>Директор МБОУ "Лицей г. Абдулино"</t>
  </si>
  <si>
    <t>Зарипова Х.С.</t>
  </si>
  <si>
    <t>10 "А"</t>
  </si>
  <si>
    <t>11 "Б"</t>
  </si>
  <si>
    <t>Азарникова Е.Н., учитель математики, ВП, 1К</t>
  </si>
  <si>
    <t>Костиа Т.Б., учитель математики, ВП, 1К</t>
  </si>
  <si>
    <t>МООО (тренировочная работа)</t>
  </si>
  <si>
    <t>Результаты контрольных срезов знаний учащихся МБОУ "Лицей г. Абдулино" в 2013-2014 учебном году, октябрь</t>
  </si>
  <si>
    <t>СтатГрад</t>
  </si>
  <si>
    <t>9а</t>
  </si>
  <si>
    <t>9б</t>
  </si>
  <si>
    <t>Костиа Т.Б., учитель математики, ВП, 1К.</t>
  </si>
  <si>
    <t>Гайнуллина Л.М.., матем, ВП, 1К</t>
  </si>
  <si>
    <t>Азарникова Е.Н., матем, ВП, 1К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</si>
</sst>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0" fontId="52" fillId="33" borderId="10" xfId="0" applyFont="1" applyFill="1" applyBorder="1" applyAlignment="1">
      <alignment horizontal="center" wrapText="1"/>
    </xf>
    <xf numFmtId="0" fontId="53" fillId="0" borderId="10" xfId="0" applyFont="1" applyBorder="1" applyAlignment="1">
      <alignment horizontal="center" vertical="top" wrapText="1"/>
    </xf>
    <xf numFmtId="0" fontId="2" fillId="0" borderId="10" xfId="53" applyFont="1" applyFill="1" applyBorder="1" applyAlignment="1">
      <alignment horizontal="center" vertical="top" wrapText="1"/>
      <protection/>
    </xf>
    <xf numFmtId="14" fontId="53" fillId="0" borderId="10" xfId="0" applyNumberFormat="1" applyFont="1" applyBorder="1" applyAlignment="1">
      <alignment horizontal="center" vertical="top" wrapText="1"/>
    </xf>
    <xf numFmtId="2" fontId="53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14" fontId="49" fillId="0" borderId="10" xfId="0" applyNumberFormat="1" applyFont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  <xf numFmtId="0" fontId="54" fillId="0" borderId="0" xfId="0" applyFont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2" fillId="0" borderId="10" xfId="53" applyFont="1" applyBorder="1" applyAlignment="1">
      <alignment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токол оценивания алгебра 8 класс, Макарыче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N16" sqref="N16"/>
    </sheetView>
  </sheetViews>
  <sheetFormatPr defaultColWidth="9.140625" defaultRowHeight="15"/>
  <cols>
    <col min="2" max="2" width="11.421875" style="0" customWidth="1"/>
    <col min="3" max="3" width="20.7109375" style="0" customWidth="1"/>
    <col min="4" max="4" width="15.28125" style="0" customWidth="1"/>
    <col min="5" max="5" width="13.28125" style="0" customWidth="1"/>
    <col min="6" max="11" width="9.7109375" style="0" customWidth="1"/>
    <col min="12" max="12" width="34.140625" style="0" customWidth="1"/>
    <col min="13" max="13" width="15.140625" style="0" customWidth="1"/>
  </cols>
  <sheetData>
    <row r="1" spans="1:13" ht="18.75">
      <c r="A1" s="13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</row>
    <row r="3" spans="1:13" ht="64.5" customHeight="1">
      <c r="A3" s="14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12</v>
      </c>
      <c r="G3" s="14" t="s">
        <v>0</v>
      </c>
      <c r="H3" s="14"/>
      <c r="I3" s="14" t="s">
        <v>3</v>
      </c>
      <c r="J3" s="14"/>
      <c r="K3" s="14"/>
      <c r="L3" s="14" t="s">
        <v>13</v>
      </c>
      <c r="M3" s="14" t="s">
        <v>11</v>
      </c>
    </row>
    <row r="4" spans="1:13" ht="111.75" customHeight="1">
      <c r="A4" s="14"/>
      <c r="B4" s="14"/>
      <c r="C4" s="14"/>
      <c r="D4" s="14"/>
      <c r="E4" s="14"/>
      <c r="F4" s="14"/>
      <c r="G4" s="4" t="s">
        <v>1</v>
      </c>
      <c r="H4" s="4" t="s">
        <v>2</v>
      </c>
      <c r="I4" s="4" t="s">
        <v>9</v>
      </c>
      <c r="J4" s="4" t="s">
        <v>10</v>
      </c>
      <c r="K4" s="4" t="s">
        <v>2</v>
      </c>
      <c r="L4" s="14"/>
      <c r="M4" s="14"/>
    </row>
    <row r="5" spans="1:13" ht="1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</row>
    <row r="6" spans="1:13" ht="18.75">
      <c r="A6" s="10">
        <v>11</v>
      </c>
      <c r="B6" s="10">
        <v>22</v>
      </c>
      <c r="C6" s="6" t="s">
        <v>16</v>
      </c>
      <c r="D6" s="6" t="s">
        <v>25</v>
      </c>
      <c r="E6" s="11">
        <v>41541</v>
      </c>
      <c r="F6" s="10">
        <v>19</v>
      </c>
      <c r="G6" s="10">
        <v>2</v>
      </c>
      <c r="H6" s="9">
        <f>G6/F6*100</f>
        <v>10.526315789473683</v>
      </c>
      <c r="I6" s="10">
        <v>3</v>
      </c>
      <c r="J6" s="10">
        <v>6</v>
      </c>
      <c r="K6" s="9">
        <f>(I6+J6)/F6*100</f>
        <v>47.368421052631575</v>
      </c>
      <c r="L6" s="15" t="s">
        <v>30</v>
      </c>
      <c r="M6" s="10">
        <v>1</v>
      </c>
    </row>
    <row r="7" spans="1:13" ht="39" customHeight="1">
      <c r="A7" s="10" t="s">
        <v>26</v>
      </c>
      <c r="B7" s="10">
        <v>21</v>
      </c>
      <c r="C7" s="6" t="s">
        <v>16</v>
      </c>
      <c r="D7" s="6" t="s">
        <v>25</v>
      </c>
      <c r="E7" s="11">
        <v>41548</v>
      </c>
      <c r="F7" s="10">
        <v>21</v>
      </c>
      <c r="G7" s="10">
        <v>2</v>
      </c>
      <c r="H7" s="9">
        <f>G7/F7*100</f>
        <v>9.523809523809524</v>
      </c>
      <c r="I7" s="10">
        <v>6</v>
      </c>
      <c r="J7" s="10">
        <v>0</v>
      </c>
      <c r="K7" s="9">
        <f>(I7+J7)/F7*100</f>
        <v>28.57142857142857</v>
      </c>
      <c r="L7" s="15" t="s">
        <v>29</v>
      </c>
      <c r="M7" s="10">
        <v>3</v>
      </c>
    </row>
    <row r="8" spans="1:13" ht="18.75">
      <c r="A8" s="10" t="s">
        <v>27</v>
      </c>
      <c r="B8" s="10">
        <v>19</v>
      </c>
      <c r="C8" s="6" t="s">
        <v>16</v>
      </c>
      <c r="D8" s="6" t="s">
        <v>25</v>
      </c>
      <c r="E8" s="11">
        <v>41548</v>
      </c>
      <c r="F8" s="10">
        <v>19</v>
      </c>
      <c r="G8" s="10">
        <v>5</v>
      </c>
      <c r="H8" s="9">
        <f>G8/F8*100</f>
        <v>26.31578947368421</v>
      </c>
      <c r="I8" s="10">
        <v>5</v>
      </c>
      <c r="J8" s="10">
        <v>0</v>
      </c>
      <c r="K8" s="9">
        <f>(I8+J8)/F8*100</f>
        <v>26.31578947368421</v>
      </c>
      <c r="L8" s="15" t="s">
        <v>30</v>
      </c>
      <c r="M8" s="10">
        <v>5</v>
      </c>
    </row>
    <row r="9" spans="1:13" ht="31.5">
      <c r="A9" s="7" t="s">
        <v>19</v>
      </c>
      <c r="B9" s="6">
        <v>16</v>
      </c>
      <c r="C9" s="6" t="s">
        <v>16</v>
      </c>
      <c r="D9" s="6" t="s">
        <v>15</v>
      </c>
      <c r="E9" s="8">
        <v>41557</v>
      </c>
      <c r="F9" s="7">
        <v>15</v>
      </c>
      <c r="G9" s="6">
        <v>2</v>
      </c>
      <c r="H9" s="9">
        <f>G9/F9*100</f>
        <v>13.333333333333334</v>
      </c>
      <c r="I9" s="6">
        <v>4</v>
      </c>
      <c r="J9" s="6">
        <v>2</v>
      </c>
      <c r="K9" s="9">
        <f>(I9+J9)/F9*100</f>
        <v>40</v>
      </c>
      <c r="L9" s="6" t="s">
        <v>14</v>
      </c>
      <c r="M9" s="6">
        <v>2</v>
      </c>
    </row>
    <row r="10" spans="1:13" ht="31.5">
      <c r="A10" s="7" t="s">
        <v>20</v>
      </c>
      <c r="B10" s="6">
        <v>15</v>
      </c>
      <c r="C10" s="6" t="s">
        <v>16</v>
      </c>
      <c r="D10" s="6" t="s">
        <v>15</v>
      </c>
      <c r="E10" s="8">
        <v>41557</v>
      </c>
      <c r="F10" s="7">
        <v>14</v>
      </c>
      <c r="G10" s="6">
        <v>2</v>
      </c>
      <c r="H10" s="9">
        <f>G10/F10*100</f>
        <v>14.285714285714285</v>
      </c>
      <c r="I10" s="6">
        <v>4</v>
      </c>
      <c r="J10" s="6">
        <v>5</v>
      </c>
      <c r="K10" s="9">
        <f>(I10+J10)/F10*100</f>
        <v>64.28571428571429</v>
      </c>
      <c r="L10" s="6" t="s">
        <v>28</v>
      </c>
      <c r="M10" s="6">
        <v>1</v>
      </c>
    </row>
    <row r="11" spans="1:13" ht="31.5">
      <c r="A11" s="7" t="s">
        <v>19</v>
      </c>
      <c r="B11" s="6">
        <v>16</v>
      </c>
      <c r="C11" s="6" t="s">
        <v>16</v>
      </c>
      <c r="D11" s="6" t="s">
        <v>15</v>
      </c>
      <c r="E11" s="8">
        <v>41563</v>
      </c>
      <c r="F11" s="7">
        <v>15</v>
      </c>
      <c r="G11" s="6">
        <v>2</v>
      </c>
      <c r="H11" s="9">
        <f>G11/F11*100</f>
        <v>13.333333333333334</v>
      </c>
      <c r="I11" s="6">
        <v>5</v>
      </c>
      <c r="J11" s="6">
        <v>0</v>
      </c>
      <c r="K11" s="9">
        <f>(I11+J11)/F11*100</f>
        <v>33.33333333333333</v>
      </c>
      <c r="L11" s="6" t="s">
        <v>21</v>
      </c>
      <c r="M11" s="6">
        <v>0</v>
      </c>
    </row>
    <row r="12" spans="1:13" ht="31.5">
      <c r="A12" s="7" t="s">
        <v>20</v>
      </c>
      <c r="B12" s="6">
        <v>15</v>
      </c>
      <c r="C12" s="6" t="s">
        <v>16</v>
      </c>
      <c r="D12" s="6" t="s">
        <v>15</v>
      </c>
      <c r="E12" s="8">
        <v>41563</v>
      </c>
      <c r="F12" s="7">
        <v>12</v>
      </c>
      <c r="G12" s="6">
        <v>2</v>
      </c>
      <c r="H12" s="9">
        <f>G12/F12*100</f>
        <v>16.666666666666664</v>
      </c>
      <c r="I12" s="6">
        <v>5</v>
      </c>
      <c r="J12" s="6">
        <v>1</v>
      </c>
      <c r="K12" s="9">
        <f>(I12+J12)/F12*100</f>
        <v>50</v>
      </c>
      <c r="L12" s="6" t="s">
        <v>22</v>
      </c>
      <c r="M12" s="6">
        <v>0</v>
      </c>
    </row>
    <row r="13" spans="1:13" ht="47.25">
      <c r="A13" s="10">
        <v>11</v>
      </c>
      <c r="B13" s="10">
        <v>22</v>
      </c>
      <c r="C13" s="6" t="s">
        <v>16</v>
      </c>
      <c r="D13" s="6" t="s">
        <v>23</v>
      </c>
      <c r="E13" s="11">
        <v>41571</v>
      </c>
      <c r="F13" s="10">
        <v>22</v>
      </c>
      <c r="G13" s="10">
        <v>2</v>
      </c>
      <c r="H13" s="9">
        <f>G13/F13*100</f>
        <v>9.090909090909092</v>
      </c>
      <c r="I13" s="10">
        <v>8</v>
      </c>
      <c r="J13" s="10">
        <v>7</v>
      </c>
      <c r="K13" s="9">
        <f>(I13+J13)/F13*100</f>
        <v>68.18181818181817</v>
      </c>
      <c r="L13" s="6" t="s">
        <v>21</v>
      </c>
      <c r="M13" s="10">
        <v>0</v>
      </c>
    </row>
    <row r="16" spans="3:10" ht="18.75">
      <c r="C16" s="12" t="s">
        <v>17</v>
      </c>
      <c r="D16" s="12"/>
      <c r="E16" s="12"/>
      <c r="F16" s="3"/>
      <c r="G16" s="3"/>
      <c r="H16" s="3"/>
      <c r="I16" s="2" t="s">
        <v>18</v>
      </c>
      <c r="J16" s="3"/>
    </row>
  </sheetData>
  <sheetProtection/>
  <autoFilter ref="A5:M5">
    <sortState ref="A6:M16">
      <sortCondition sortBy="value" ref="E6:E16"/>
    </sortState>
  </autoFilter>
  <mergeCells count="12">
    <mergeCell ref="C16:E16"/>
    <mergeCell ref="L3:L4"/>
    <mergeCell ref="M3:M4"/>
    <mergeCell ref="A1:L1"/>
    <mergeCell ref="A3:A4"/>
    <mergeCell ref="B3:B4"/>
    <mergeCell ref="C3:C4"/>
    <mergeCell ref="D3:D4"/>
    <mergeCell ref="E3:E4"/>
    <mergeCell ref="F3:F4"/>
    <mergeCell ref="G3:H3"/>
    <mergeCell ref="I3:K3"/>
  </mergeCells>
  <printOptions/>
  <pageMargins left="0.35" right="0.2" top="0.26" bottom="0.42" header="0.21" footer="0.31496062992125984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2013-10-27T10:35:37Z</dcterms:modified>
  <cp:category/>
  <cp:version/>
  <cp:contentType/>
  <cp:contentStatus/>
</cp:coreProperties>
</file>